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Arbitrage\"/>
    </mc:Choice>
  </mc:AlternateContent>
  <xr:revisionPtr revIDLastSave="0" documentId="13_ncr:1_{76933A18-0BBA-4793-BA76-A51851A1A59B}" xr6:coauthVersionLast="36" xr6:coauthVersionMax="36" xr10:uidLastSave="{00000000-0000-0000-0000-000000000000}"/>
  <bookViews>
    <workbookView xWindow="0" yWindow="0" windowWidth="19200" windowHeight="10485" tabRatio="957" xr2:uid="{AB336DFB-FF70-48AA-9FE5-8689683AB4A8}"/>
  </bookViews>
  <sheets>
    <sheet name="Données personnelles et aperçu" sheetId="3" r:id="rId1"/>
    <sheet name="JAN" sheetId="1" r:id="rId2"/>
    <sheet name="FEV" sheetId="18" r:id="rId3"/>
    <sheet name="MAR" sheetId="19" r:id="rId4"/>
    <sheet name="AVR" sheetId="20" r:id="rId5"/>
    <sheet name="MAI" sheetId="21" r:id="rId6"/>
    <sheet name="JUIN" sheetId="22" r:id="rId7"/>
    <sheet name="JUIL" sheetId="23" r:id="rId8"/>
    <sheet name="AOUT" sheetId="24" r:id="rId9"/>
    <sheet name="SEPT" sheetId="25" r:id="rId10"/>
    <sheet name="OCT" sheetId="26" r:id="rId11"/>
    <sheet name="NOV" sheetId="27" r:id="rId12"/>
    <sheet name="DEC" sheetId="28" r:id="rId13"/>
    <sheet name="VIERGE" sheetId="29" r:id="rId14"/>
    <sheet name="Liste" sheetId="15" state="hidden" r:id="rId15"/>
  </sheets>
  <externalReferences>
    <externalReference r:id="rId16"/>
  </externalReferences>
  <definedNames>
    <definedName name="Activité">[1]Tarifs!$A$61:$A$64</definedName>
    <definedName name="division">Liste!$C$1:$C$56</definedName>
    <definedName name="Divisions">[1]Tarifs!$A$2:$A$57</definedName>
    <definedName name="_xlnm.Print_Area" localSheetId="8">AOUT!$A$1:$J$28</definedName>
    <definedName name="_xlnm.Print_Area" localSheetId="4">AVR!$A$1:$J$28</definedName>
    <definedName name="_xlnm.Print_Area" localSheetId="12">DEC!$A$1:$J$28</definedName>
    <definedName name="_xlnm.Print_Area" localSheetId="0">'Données personnelles et aperçu'!$A$1:$D$42</definedName>
    <definedName name="_xlnm.Print_Area" localSheetId="2">FEV!$A$1:$J$28</definedName>
    <definedName name="_xlnm.Print_Area" localSheetId="1">JAN!$A$1:$J$28</definedName>
    <definedName name="_xlnm.Print_Area" localSheetId="7">JUIL!$A$1:$J$28</definedName>
    <definedName name="_xlnm.Print_Area" localSheetId="6">JUIN!$A$1:$J$28</definedName>
    <definedName name="_xlnm.Print_Area" localSheetId="5">MAI!$A$1:$J$28</definedName>
    <definedName name="_xlnm.Print_Area" localSheetId="3">MAR!$A$1:$J$28</definedName>
    <definedName name="_xlnm.Print_Area" localSheetId="11">NOV!$A$1:$J$28</definedName>
    <definedName name="_xlnm.Print_Area" localSheetId="10">OCT!$A$1:$J$28</definedName>
    <definedName name="_xlnm.Print_Area" localSheetId="9">SEPT!$A$1:$J$28</definedName>
    <definedName name="_xlnm.Print_Area" localSheetId="13">VIERGE!$A$1:$J$28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9" l="1"/>
  <c r="B3" i="29"/>
  <c r="B4" i="29"/>
  <c r="B5" i="29"/>
  <c r="F4" i="29"/>
  <c r="G28" i="29"/>
  <c r="F28" i="29"/>
  <c r="C26" i="3"/>
  <c r="J28" i="29" l="1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27" i="28" l="1"/>
  <c r="J8" i="28"/>
  <c r="I27" i="27"/>
  <c r="J8" i="27"/>
  <c r="I27" i="26"/>
  <c r="J24" i="26"/>
  <c r="J20" i="26"/>
  <c r="J16" i="26"/>
  <c r="J12" i="26"/>
  <c r="I27" i="25"/>
  <c r="J8" i="25"/>
  <c r="I27" i="24"/>
  <c r="J24" i="24"/>
  <c r="J20" i="24"/>
  <c r="J16" i="24"/>
  <c r="J12" i="24"/>
  <c r="J8" i="24"/>
  <c r="J8" i="23"/>
  <c r="I27" i="22"/>
  <c r="I26" i="22"/>
  <c r="I25" i="22"/>
  <c r="I24" i="22"/>
  <c r="J24" i="22" s="1"/>
  <c r="I23" i="22"/>
  <c r="I22" i="22"/>
  <c r="I21" i="22"/>
  <c r="I20" i="22"/>
  <c r="J20" i="22" s="1"/>
  <c r="I19" i="22"/>
  <c r="I18" i="22"/>
  <c r="I17" i="22"/>
  <c r="I16" i="22"/>
  <c r="J16" i="22" s="1"/>
  <c r="I15" i="22"/>
  <c r="I14" i="22"/>
  <c r="I13" i="22"/>
  <c r="I12" i="22"/>
  <c r="J12" i="22" s="1"/>
  <c r="I11" i="22"/>
  <c r="I10" i="22"/>
  <c r="I9" i="22"/>
  <c r="I8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J8" i="21" s="1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J8" i="20" s="1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J8" i="19" s="1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J9" i="18" s="1"/>
  <c r="I8" i="18"/>
  <c r="J8" i="18" s="1"/>
  <c r="I27" i="1"/>
  <c r="I26" i="1"/>
  <c r="I25" i="1"/>
  <c r="I24" i="1"/>
  <c r="J24" i="1" s="1"/>
  <c r="I23" i="1"/>
  <c r="I22" i="1"/>
  <c r="I21" i="1"/>
  <c r="I20" i="1"/>
  <c r="J20" i="1" s="1"/>
  <c r="I19" i="1"/>
  <c r="I18" i="1"/>
  <c r="I17" i="1"/>
  <c r="I16" i="1"/>
  <c r="J16" i="1" s="1"/>
  <c r="I15" i="1"/>
  <c r="I14" i="1"/>
  <c r="I13" i="1"/>
  <c r="I12" i="1"/>
  <c r="J12" i="1" s="1"/>
  <c r="I11" i="1"/>
  <c r="I10" i="1"/>
  <c r="I9" i="1"/>
  <c r="I8" i="1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27" i="22"/>
  <c r="J26" i="22"/>
  <c r="J25" i="22"/>
  <c r="J23" i="22"/>
  <c r="J22" i="22"/>
  <c r="J21" i="22"/>
  <c r="J19" i="22"/>
  <c r="J18" i="22"/>
  <c r="J17" i="22"/>
  <c r="J15" i="22"/>
  <c r="J14" i="22"/>
  <c r="J13" i="22"/>
  <c r="J11" i="22"/>
  <c r="J10" i="22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27" i="24"/>
  <c r="J26" i="24"/>
  <c r="J25" i="24"/>
  <c r="J23" i="24"/>
  <c r="J22" i="24"/>
  <c r="J21" i="24"/>
  <c r="J19" i="24"/>
  <c r="J18" i="24"/>
  <c r="J17" i="24"/>
  <c r="J15" i="24"/>
  <c r="J14" i="24"/>
  <c r="J13" i="24"/>
  <c r="J11" i="24"/>
  <c r="J10" i="24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27" i="26"/>
  <c r="J26" i="26"/>
  <c r="J25" i="26"/>
  <c r="J23" i="26"/>
  <c r="J22" i="26"/>
  <c r="J21" i="26"/>
  <c r="J19" i="26"/>
  <c r="J18" i="26"/>
  <c r="J17" i="26"/>
  <c r="J15" i="26"/>
  <c r="J14" i="26"/>
  <c r="J13" i="26"/>
  <c r="J11" i="26"/>
  <c r="J10" i="26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9"/>
  <c r="J9" i="20"/>
  <c r="J9" i="21"/>
  <c r="J9" i="22"/>
  <c r="J9" i="23"/>
  <c r="J9" i="24"/>
  <c r="J9" i="25"/>
  <c r="J9" i="26"/>
  <c r="J9" i="27"/>
  <c r="J9" i="28"/>
  <c r="J8" i="26"/>
  <c r="J27" i="1"/>
  <c r="J26" i="1"/>
  <c r="J25" i="1"/>
  <c r="J23" i="1"/>
  <c r="J22" i="1"/>
  <c r="J21" i="1"/>
  <c r="J19" i="1"/>
  <c r="J18" i="1"/>
  <c r="J17" i="1"/>
  <c r="J15" i="1"/>
  <c r="J14" i="1"/>
  <c r="J13" i="1"/>
  <c r="J11" i="1"/>
  <c r="J10" i="1"/>
  <c r="J9" i="1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B37" i="3"/>
  <c r="B36" i="3"/>
  <c r="B35" i="3"/>
  <c r="B34" i="3"/>
  <c r="B33" i="3"/>
  <c r="B32" i="3"/>
  <c r="B31" i="3"/>
  <c r="B30" i="3"/>
  <c r="B29" i="3"/>
  <c r="B28" i="3"/>
  <c r="B27" i="3"/>
  <c r="B26" i="3"/>
  <c r="B38" i="3" l="1"/>
  <c r="C38" i="3"/>
  <c r="J28" i="18"/>
  <c r="J8" i="22"/>
  <c r="J8" i="1"/>
  <c r="B2" i="28" l="1"/>
  <c r="B2" i="27"/>
  <c r="B2" i="26"/>
  <c r="B2" i="25"/>
  <c r="B2" i="24"/>
  <c r="B2" i="23"/>
  <c r="B2" i="22"/>
  <c r="B2" i="21"/>
  <c r="B2" i="20"/>
  <c r="B2" i="19"/>
  <c r="B2" i="18"/>
  <c r="B2" i="1"/>
  <c r="G28" i="28"/>
  <c r="F28" i="28"/>
  <c r="B5" i="28"/>
  <c r="F4" i="28"/>
  <c r="B4" i="28"/>
  <c r="B3" i="28"/>
  <c r="G28" i="27"/>
  <c r="F28" i="27"/>
  <c r="B5" i="27"/>
  <c r="F4" i="27"/>
  <c r="B4" i="27"/>
  <c r="B3" i="27"/>
  <c r="G28" i="26"/>
  <c r="F28" i="26"/>
  <c r="B5" i="26"/>
  <c r="F4" i="26"/>
  <c r="B4" i="26"/>
  <c r="B3" i="26"/>
  <c r="G28" i="25"/>
  <c r="F28" i="25"/>
  <c r="B5" i="25"/>
  <c r="F4" i="25"/>
  <c r="B4" i="25"/>
  <c r="B3" i="25"/>
  <c r="G28" i="24"/>
  <c r="F28" i="24"/>
  <c r="B5" i="24"/>
  <c r="F4" i="24"/>
  <c r="B4" i="24"/>
  <c r="B3" i="24"/>
  <c r="G28" i="23"/>
  <c r="F28" i="23"/>
  <c r="B5" i="23"/>
  <c r="F4" i="23"/>
  <c r="B4" i="23"/>
  <c r="B3" i="23"/>
  <c r="G28" i="22"/>
  <c r="F28" i="22"/>
  <c r="B5" i="22"/>
  <c r="F4" i="22"/>
  <c r="B4" i="22"/>
  <c r="B3" i="22"/>
  <c r="G28" i="21"/>
  <c r="F28" i="21"/>
  <c r="B5" i="21"/>
  <c r="F4" i="21"/>
  <c r="B4" i="21"/>
  <c r="B3" i="21"/>
  <c r="G28" i="20"/>
  <c r="F28" i="20"/>
  <c r="B5" i="20"/>
  <c r="F4" i="20"/>
  <c r="B4" i="20"/>
  <c r="B3" i="20"/>
  <c r="G28" i="19"/>
  <c r="F28" i="19"/>
  <c r="B5" i="19"/>
  <c r="F4" i="19"/>
  <c r="B4" i="19"/>
  <c r="B3" i="19"/>
  <c r="G28" i="18"/>
  <c r="F28" i="18"/>
  <c r="B5" i="18"/>
  <c r="F4" i="18"/>
  <c r="B4" i="18"/>
  <c r="B3" i="18"/>
  <c r="J28" i="25" l="1"/>
  <c r="J28" i="20"/>
  <c r="J28" i="28"/>
  <c r="J28" i="27"/>
  <c r="J28" i="21"/>
  <c r="B4" i="1"/>
  <c r="J28" i="24" l="1"/>
  <c r="J28" i="23"/>
  <c r="J28" i="22"/>
  <c r="J28" i="19"/>
  <c r="J28" i="26"/>
  <c r="F28" i="1" l="1"/>
  <c r="B5" i="1" l="1"/>
  <c r="B3" i="1"/>
  <c r="F4" i="1"/>
  <c r="B21" i="3"/>
  <c r="D38" i="3" l="1"/>
  <c r="J28" i="1"/>
  <c r="G28" i="1"/>
</calcChain>
</file>

<file path=xl/sharedStrings.xml><?xml version="1.0" encoding="utf-8"?>
<sst xmlns="http://schemas.openxmlformats.org/spreadsheetml/2006/main" count="779" uniqueCount="124">
  <si>
    <t>BEXX XXXX XXXX XXXX</t>
  </si>
  <si>
    <t>Mois</t>
  </si>
  <si>
    <t>Janvier</t>
  </si>
  <si>
    <t>Année</t>
  </si>
  <si>
    <t>Date</t>
  </si>
  <si>
    <t>Activité</t>
  </si>
  <si>
    <t>Division</t>
  </si>
  <si>
    <t>Rencontre</t>
  </si>
  <si>
    <t>Lieu</t>
  </si>
  <si>
    <t>Indemnité</t>
  </si>
  <si>
    <t>distance en km  
domicile / RDV
(aller et retour)</t>
  </si>
  <si>
    <t>distance en km 
RDV / Salle
(aller et retour)</t>
  </si>
  <si>
    <t>km-remboursement</t>
  </si>
  <si>
    <t>Total</t>
  </si>
  <si>
    <t>Données personnelles</t>
  </si>
  <si>
    <t>Nom</t>
  </si>
  <si>
    <t>numéro de registre national</t>
  </si>
  <si>
    <t xml:space="preserve">N° de compte </t>
  </si>
  <si>
    <t>Titulaire du compte</t>
  </si>
  <si>
    <t>prénom nom</t>
  </si>
  <si>
    <t>statut</t>
  </si>
  <si>
    <t>Aperçu mensuel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</si>
  <si>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</si>
  <si>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</si>
  <si>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</si>
  <si>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</si>
  <si>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</si>
  <si>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</si>
  <si>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</si>
  <si>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</si>
  <si>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</si>
  <si>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</si>
  <si>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nom</t>
  </si>
  <si>
    <t>prénom</t>
  </si>
  <si>
    <t>adresse</t>
  </si>
  <si>
    <t>code postal</t>
  </si>
  <si>
    <t>localité</t>
  </si>
  <si>
    <t>*Vous ne pouvez utiliser le formulaire que pour un seul statut. Si vous changez de statut, vous devez le signaler à la fédération.</t>
  </si>
  <si>
    <t>Faire un choix</t>
  </si>
  <si>
    <t>volontaire</t>
  </si>
  <si>
    <t xml:space="preserve">travail associatif </t>
  </si>
  <si>
    <t>XX.XX.XX-XXX.XX</t>
  </si>
  <si>
    <t>TOTAL</t>
  </si>
  <si>
    <t>BeNeLeague</t>
  </si>
  <si>
    <t>D1 Nat Messieurs</t>
  </si>
  <si>
    <t>D2 Nat Messieurs</t>
  </si>
  <si>
    <t>D1 Nat Dames</t>
  </si>
  <si>
    <t>D1 Nat Dames Rés</t>
  </si>
  <si>
    <t>D2 Nat Dames</t>
  </si>
  <si>
    <t>D1 L.F.H. Messieurs</t>
  </si>
  <si>
    <t>D1 L.F.H. Dames</t>
  </si>
  <si>
    <t>Promotion Brabant-Hainaut</t>
  </si>
  <si>
    <t>Promotion Liège</t>
  </si>
  <si>
    <t>G18 Cadets</t>
  </si>
  <si>
    <t>G18 Cadets Brabant-Hainaut</t>
  </si>
  <si>
    <t>G18 Cadets Liège</t>
  </si>
  <si>
    <t>G16 Minimes Brabant-Hainaut</t>
  </si>
  <si>
    <t>G16 Minimes Liège</t>
  </si>
  <si>
    <t>G14 Préminimes Brabant-Hainaut</t>
  </si>
  <si>
    <t>G14 Préminimes Liège</t>
  </si>
  <si>
    <t>G12 Poussins Brabant-Hainaut</t>
  </si>
  <si>
    <t>G12 Poussins Liège</t>
  </si>
  <si>
    <t>Finales Nationales Jeunes U18</t>
  </si>
  <si>
    <t>Finales Nationales Jeunes U16</t>
  </si>
  <si>
    <t>Finales Nationales Jeunes U14</t>
  </si>
  <si>
    <t>Finales L.F.H. Jeunes U18</t>
  </si>
  <si>
    <t>Finales L.F.H. Jeunes U16</t>
  </si>
  <si>
    <t>Finales L.F.H. Jeunes U14</t>
  </si>
  <si>
    <t>Coupe de Belgique Messieurs : 1/64</t>
  </si>
  <si>
    <t>Coupe de Belgique Messieurs : 1/32</t>
  </si>
  <si>
    <t>Coupe de Belgique Messieurs : 1/16</t>
  </si>
  <si>
    <t>Coupe de Belgique Messieurs : 1/8</t>
  </si>
  <si>
    <t>Coupe de Belgique Messieurs : 1/4</t>
  </si>
  <si>
    <t>Coupe de Belgique Messieurs : 1/2</t>
  </si>
  <si>
    <t>Coupe de Belgique Messieurs : finale</t>
  </si>
  <si>
    <t>Coupe de Belgique Dames :  1/64</t>
  </si>
  <si>
    <t>Coupe de Belgique Dames :  1/32</t>
  </si>
  <si>
    <t>Coupe de Belgique Dames :  1/16</t>
  </si>
  <si>
    <t>Coupe de Belgique Dames :  1/8</t>
  </si>
  <si>
    <t>Coupe de Belgique Dames :  1/4</t>
  </si>
  <si>
    <t>Coupe de Belgique Dames :  1/2</t>
  </si>
  <si>
    <t>Coupe de Belgique Dames :  finale</t>
  </si>
  <si>
    <t>Matches d’entr. D1 Nat Messieurs</t>
  </si>
  <si>
    <t>Matches d’entr D2 Nat Messieurs</t>
  </si>
  <si>
    <t>Matches d’entr D1 Nat Dames</t>
  </si>
  <si>
    <t>Matches d’entr D2 Nat Dames</t>
  </si>
  <si>
    <t>Matches d’entr Sélections Provinciales</t>
  </si>
  <si>
    <t>Matches internationaux (clubs D1 Nat Messieurs)</t>
  </si>
  <si>
    <t>Matches internationaux (clubs D2 Nat Messieurs)</t>
  </si>
  <si>
    <t>Matches internationaux (clubs D1 Nat Dames)</t>
  </si>
  <si>
    <t>Matches internationaux (clubs D2 Nat Dames)</t>
  </si>
  <si>
    <t>Matches internationaux (clubs D1 L.F.H. Messieurs)</t>
  </si>
  <si>
    <t>Matches internationaux (clubs D1 L.F.H. Dames)</t>
  </si>
  <si>
    <t>Matches internationaux (clubs Promotion)</t>
  </si>
  <si>
    <t>Matches d’entr Equipe Nat Sen - Equipe de club</t>
  </si>
  <si>
    <t>Matches d’entr Equipe Nat Jun - Equipe de club</t>
  </si>
  <si>
    <t>Matches d’entr Equipes Nationales Sen - Jun</t>
  </si>
  <si>
    <t xml:space="preserve">Matches universitaires                                           </t>
  </si>
  <si>
    <t>Observation</t>
  </si>
  <si>
    <t>Préparation</t>
  </si>
  <si>
    <t>Arbitrage</t>
  </si>
  <si>
    <t>Débriefing</t>
  </si>
  <si>
    <t>Km parcourus seul</t>
  </si>
  <si>
    <t>Km covoiturage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</si>
  <si>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</si>
  <si>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</si>
  <si>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</si>
  <si>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</si>
  <si>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</si>
  <si>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</si>
  <si>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</si>
  <si>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</si>
  <si>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</si>
  <si>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</si>
  <si>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</si>
  <si>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</si>
  <si>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Août</t>
  </si>
  <si>
    <t>rue + nr</t>
  </si>
  <si>
    <t>CP</t>
  </si>
  <si>
    <t>Localite</t>
  </si>
  <si>
    <t xml:space="preserve">Note de frais </t>
  </si>
  <si>
    <t>01/01 - 30/06</t>
  </si>
  <si>
    <t>01/07 - 31/12</t>
  </si>
  <si>
    <t>Taux de remboursement/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</si>
</sst>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&quot;€&quot;\ #,##0.00"/>
    <numFmt numFmtId="167" formatCode="_-* #,##0.0000\ &quot;€&quot;_-;\-* #,##0.00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4" tint="0.79998168889431442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0" fontId="13" fillId="0" borderId="0"/>
    <xf numFmtId="0" fontId="2" fillId="0" borderId="0"/>
    <xf numFmtId="43" fontId="13" fillId="0" borderId="0" applyFill="0" applyBorder="0" applyAlignment="0" applyProtection="0"/>
    <xf numFmtId="0" fontId="13" fillId="0" borderId="0"/>
    <xf numFmtId="44" fontId="2" fillId="0" borderId="0" applyFont="0" applyFill="0" applyBorder="0" applyAlignment="0" applyProtection="0"/>
  </cellStyleXfs>
  <cellXfs count="10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/>
    <xf numFmtId="0" fontId="0" fillId="0" borderId="0" xfId="0" applyBorder="1"/>
    <xf numFmtId="0" fontId="0" fillId="0" borderId="5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8" xfId="0" applyFill="1" applyBorder="1" applyProtection="1"/>
    <xf numFmtId="0" fontId="0" fillId="0" borderId="8" xfId="0" applyFill="1" applyBorder="1" applyAlignment="1" applyProtection="1"/>
    <xf numFmtId="0" fontId="0" fillId="0" borderId="9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17" xfId="0" applyBorder="1"/>
    <xf numFmtId="0" fontId="0" fillId="0" borderId="12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5" fillId="0" borderId="19" xfId="0" applyFont="1" applyFill="1" applyBorder="1"/>
    <xf numFmtId="166" fontId="0" fillId="0" borderId="2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6" fillId="2" borderId="28" xfId="0" applyFont="1" applyFill="1" applyBorder="1" applyProtection="1"/>
    <xf numFmtId="0" fontId="6" fillId="2" borderId="29" xfId="0" applyFont="1" applyFill="1" applyBorder="1" applyProtection="1"/>
    <xf numFmtId="0" fontId="6" fillId="2" borderId="29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left"/>
    </xf>
    <xf numFmtId="164" fontId="7" fillId="2" borderId="29" xfId="0" applyNumberFormat="1" applyFont="1" applyFill="1" applyBorder="1" applyAlignment="1" applyProtection="1">
      <alignment horizontal="right"/>
    </xf>
    <xf numFmtId="0" fontId="8" fillId="2" borderId="29" xfId="0" applyFont="1" applyFill="1" applyBorder="1" applyAlignment="1" applyProtection="1">
      <alignment horizontal="right"/>
    </xf>
    <xf numFmtId="164" fontId="7" fillId="2" borderId="29" xfId="0" applyNumberFormat="1" applyFont="1" applyFill="1" applyBorder="1" applyProtection="1"/>
    <xf numFmtId="0" fontId="3" fillId="4" borderId="18" xfId="0" applyFont="1" applyFill="1" applyBorder="1" applyProtection="1">
      <protection locked="0"/>
    </xf>
    <xf numFmtId="0" fontId="3" fillId="4" borderId="13" xfId="0" applyFont="1" applyFill="1" applyBorder="1" applyProtection="1">
      <protection locked="0"/>
    </xf>
    <xf numFmtId="0" fontId="3" fillId="4" borderId="13" xfId="0" applyFont="1" applyFill="1" applyBorder="1" applyAlignment="1" applyProtection="1">
      <alignment horizontal="left"/>
      <protection locked="0"/>
    </xf>
    <xf numFmtId="0" fontId="3" fillId="4" borderId="15" xfId="0" applyFont="1" applyFill="1" applyBorder="1" applyProtection="1">
      <protection locked="0"/>
    </xf>
    <xf numFmtId="14" fontId="0" fillId="4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4" fontId="0" fillId="4" borderId="1" xfId="0" applyNumberFormat="1" applyFill="1" applyBorder="1" applyAlignment="1" applyProtection="1">
      <alignment horizontal="left"/>
      <protection locked="0"/>
    </xf>
    <xf numFmtId="17" fontId="0" fillId="4" borderId="1" xfId="0" applyNumberFormat="1" applyFill="1" applyBorder="1" applyAlignment="1" applyProtection="1">
      <alignment horizontal="left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3" fillId="0" borderId="0" xfId="0" applyFont="1" applyBorder="1" applyProtection="1"/>
    <xf numFmtId="0" fontId="5" fillId="0" borderId="5" xfId="0" applyFont="1" applyBorder="1" applyAlignment="1" applyProtection="1"/>
    <xf numFmtId="0" fontId="5" fillId="0" borderId="0" xfId="0" applyFont="1" applyBorder="1" applyAlignment="1" applyProtection="1"/>
    <xf numFmtId="0" fontId="0" fillId="0" borderId="30" xfId="0" applyBorder="1"/>
    <xf numFmtId="0" fontId="0" fillId="5" borderId="14" xfId="0" applyFont="1" applyFill="1" applyBorder="1" applyAlignment="1">
      <alignment horizontal="left"/>
    </xf>
    <xf numFmtId="0" fontId="0" fillId="0" borderId="3" xfId="0" applyBorder="1"/>
    <xf numFmtId="0" fontId="5" fillId="0" borderId="6" xfId="0" applyFont="1" applyBorder="1" applyAlignment="1" applyProtection="1"/>
    <xf numFmtId="0" fontId="12" fillId="0" borderId="0" xfId="0" quotePrefix="1" applyFont="1" applyBorder="1" applyAlignment="1">
      <alignment horizontal="right"/>
    </xf>
    <xf numFmtId="0" fontId="13" fillId="2" borderId="11" xfId="2" applyFill="1" applyBorder="1" applyAlignment="1" applyProtection="1">
      <alignment horizontal="center" textRotation="90"/>
    </xf>
    <xf numFmtId="0" fontId="13" fillId="2" borderId="10" xfId="2" applyFill="1" applyBorder="1" applyAlignment="1" applyProtection="1">
      <alignment horizontal="center" textRotation="90"/>
    </xf>
    <xf numFmtId="0" fontId="13" fillId="2" borderId="10" xfId="2" applyFill="1" applyBorder="1" applyAlignment="1" applyProtection="1">
      <alignment horizontal="center" textRotation="90" wrapText="1"/>
    </xf>
    <xf numFmtId="164" fontId="13" fillId="2" borderId="37" xfId="2" applyNumberFormat="1" applyFill="1" applyBorder="1" applyAlignment="1" applyProtection="1">
      <alignment horizontal="center" textRotation="90" wrapText="1"/>
    </xf>
    <xf numFmtId="164" fontId="13" fillId="0" borderId="13" xfId="2" applyNumberFormat="1" applyBorder="1" applyProtection="1"/>
    <xf numFmtId="0" fontId="13" fillId="0" borderId="12" xfId="2" applyBorder="1"/>
    <xf numFmtId="0" fontId="13" fillId="0" borderId="14" xfId="2" applyBorder="1"/>
    <xf numFmtId="0" fontId="5" fillId="0" borderId="19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164" fontId="13" fillId="4" borderId="1" xfId="2" applyNumberFormat="1" applyFill="1" applyBorder="1" applyAlignment="1" applyProtection="1">
      <alignment horizontal="right"/>
      <protection locked="0"/>
    </xf>
    <xf numFmtId="0" fontId="13" fillId="4" borderId="1" xfId="2" applyFill="1" applyBorder="1" applyAlignment="1" applyProtection="1">
      <alignment horizontal="right"/>
      <protection locked="0"/>
    </xf>
    <xf numFmtId="164" fontId="13" fillId="4" borderId="1" xfId="2" applyNumberFormat="1" applyFill="1" applyBorder="1" applyAlignment="1" applyProtection="1">
      <alignment horizontal="right"/>
    </xf>
    <xf numFmtId="0" fontId="0" fillId="0" borderId="0" xfId="5" applyFont="1"/>
    <xf numFmtId="0" fontId="0" fillId="0" borderId="0" xfId="0" applyFont="1"/>
    <xf numFmtId="0" fontId="14" fillId="0" borderId="0" xfId="5" applyFont="1" applyAlignment="1">
      <alignment vertical="center"/>
    </xf>
    <xf numFmtId="0" fontId="0" fillId="0" borderId="17" xfId="0" applyFont="1" applyBorder="1" applyAlignment="1" applyProtection="1">
      <alignment horizontal="left"/>
    </xf>
    <xf numFmtId="0" fontId="0" fillId="0" borderId="8" xfId="0" applyBorder="1" applyAlignment="1">
      <alignment horizontal="left"/>
    </xf>
    <xf numFmtId="0" fontId="5" fillId="0" borderId="0" xfId="0" applyFont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2" fontId="15" fillId="6" borderId="19" xfId="0" applyNumberFormat="1" applyFont="1" applyFill="1" applyBorder="1" applyAlignment="1">
      <alignment horizontal="center" vertical="center"/>
    </xf>
    <xf numFmtId="167" fontId="0" fillId="0" borderId="0" xfId="6" applyNumberFormat="1" applyFont="1" applyAlignment="1"/>
    <xf numFmtId="0" fontId="0" fillId="3" borderId="0" xfId="0" applyFill="1" applyAlignment="1" applyProtection="1">
      <alignment horizontal="center"/>
    </xf>
    <xf numFmtId="165" fontId="4" fillId="0" borderId="2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165" fontId="4" fillId="0" borderId="4" xfId="1" applyFont="1" applyBorder="1" applyAlignment="1">
      <alignment horizontal="center"/>
    </xf>
    <xf numFmtId="165" fontId="4" fillId="0" borderId="5" xfId="1" applyFont="1" applyBorder="1" applyAlignment="1">
      <alignment horizontal="center"/>
    </xf>
    <xf numFmtId="165" fontId="4" fillId="0" borderId="0" xfId="1" applyFont="1" applyBorder="1" applyAlignment="1">
      <alignment horizontal="center"/>
    </xf>
    <xf numFmtId="165" fontId="4" fillId="0" borderId="6" xfId="1" applyFont="1" applyBorder="1" applyAlignment="1">
      <alignment horizontal="center"/>
    </xf>
    <xf numFmtId="165" fontId="4" fillId="0" borderId="2" xfId="1" applyFont="1" applyBorder="1" applyAlignment="1" applyProtection="1">
      <alignment horizontal="center"/>
    </xf>
    <xf numFmtId="165" fontId="4" fillId="0" borderId="3" xfId="1" applyFont="1" applyBorder="1" applyAlignment="1" applyProtection="1">
      <alignment horizontal="center"/>
    </xf>
    <xf numFmtId="165" fontId="4" fillId="0" borderId="4" xfId="1" applyFont="1" applyBorder="1" applyAlignment="1" applyProtection="1">
      <alignment horizontal="center"/>
    </xf>
    <xf numFmtId="165" fontId="4" fillId="0" borderId="5" xfId="1" applyFont="1" applyBorder="1" applyAlignment="1" applyProtection="1">
      <alignment horizontal="center"/>
    </xf>
    <xf numFmtId="165" fontId="4" fillId="0" borderId="0" xfId="1" applyFont="1" applyBorder="1" applyAlignment="1" applyProtection="1">
      <alignment horizontal="center"/>
    </xf>
    <xf numFmtId="165" fontId="4" fillId="0" borderId="6" xfId="1" applyFont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0" fontId="0" fillId="0" borderId="35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5" fillId="0" borderId="36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  <xf numFmtId="0" fontId="11" fillId="0" borderId="31" xfId="0" applyFont="1" applyBorder="1" applyAlignment="1" applyProtection="1">
      <alignment horizontal="left"/>
    </xf>
    <xf numFmtId="0" fontId="11" fillId="0" borderId="32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10" fillId="0" borderId="33" xfId="0" applyFont="1" applyBorder="1" applyAlignment="1" applyProtection="1">
      <alignment horizontal="left"/>
    </xf>
    <xf numFmtId="0" fontId="10" fillId="0" borderId="20" xfId="0" applyFont="1" applyBorder="1" applyAlignment="1" applyProtection="1">
      <alignment horizontal="left"/>
    </xf>
    <xf numFmtId="0" fontId="0" fillId="0" borderId="34" xfId="0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9" fillId="4" borderId="23" xfId="0" applyFont="1" applyFill="1" applyBorder="1" applyAlignment="1" applyProtection="1">
      <alignment horizontal="center"/>
    </xf>
  </cellXfs>
  <cellStyles count="7">
    <cellStyle name="Excel Built-in Normal" xfId="5" xr:uid="{B2748F5C-091B-4417-97A2-1AFE779FAD1A}"/>
    <cellStyle name="Milliers" xfId="1" builtinId="3"/>
    <cellStyle name="Milliers 2" xfId="4" xr:uid="{3E2A4783-3364-4224-A65E-8F50C0384BD3}"/>
    <cellStyle name="Monétaire" xfId="6" builtinId="4"/>
    <cellStyle name="Normal" xfId="0" builtinId="0"/>
    <cellStyle name="Normal 2" xfId="2" xr:uid="{0510EA98-DFEF-45AB-8910-D2425C44FD50}"/>
    <cellStyle name="Normal 2 2" xfId="3" xr:uid="{0E919020-80C2-4558-99CC-C001BEBCF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57150</xdr:rowOff>
    </xdr:from>
    <xdr:to>
      <xdr:col>3</xdr:col>
      <xdr:colOff>1414409</xdr:colOff>
      <xdr:row>3</xdr:row>
      <xdr:rowOff>91956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A46A003-C22A-4B30-839E-0CB7CCE53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57150"/>
          <a:ext cx="1138184" cy="672981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18</xdr:row>
      <xdr:rowOff>47625</xdr:rowOff>
    </xdr:from>
    <xdr:to>
      <xdr:col>3</xdr:col>
      <xdr:colOff>1433459</xdr:colOff>
      <xdr:row>21</xdr:row>
      <xdr:rowOff>149106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9F14929-C5F9-4D32-924D-73BFC3012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3952875"/>
          <a:ext cx="1138184" cy="6729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537882</xdr:colOff>
      <xdr:row>0</xdr:row>
      <xdr:rowOff>179294</xdr:rowOff>
    </xdr:from>
    <xdr:to>
      <xdr:col>9</xdr:col>
      <xdr:colOff>454625</xdr:colOff>
      <xdr:row>3</xdr:row>
      <xdr:rowOff>179922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320E9FD-A5F3-4EFA-8AE9-04A231398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4" y="179294"/>
          <a:ext cx="1138184" cy="6729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549088</xdr:colOff>
      <xdr:row>0</xdr:row>
      <xdr:rowOff>212912</xdr:rowOff>
    </xdr:from>
    <xdr:to>
      <xdr:col>9</xdr:col>
      <xdr:colOff>465831</xdr:colOff>
      <xdr:row>4</xdr:row>
      <xdr:rowOff>11834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F2E9B6F-1288-4CA1-867B-5F86DF15D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212912"/>
          <a:ext cx="1138184" cy="6729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448235</xdr:colOff>
      <xdr:row>0</xdr:row>
      <xdr:rowOff>179293</xdr:rowOff>
    </xdr:from>
    <xdr:to>
      <xdr:col>9</xdr:col>
      <xdr:colOff>364978</xdr:colOff>
      <xdr:row>3</xdr:row>
      <xdr:rowOff>179921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C381F0F-6CEB-46D6-B056-6091A8561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7647" y="179293"/>
          <a:ext cx="1138184" cy="6729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549088</xdr:colOff>
      <xdr:row>0</xdr:row>
      <xdr:rowOff>201705</xdr:rowOff>
    </xdr:from>
    <xdr:to>
      <xdr:col>9</xdr:col>
      <xdr:colOff>465831</xdr:colOff>
      <xdr:row>4</xdr:row>
      <xdr:rowOff>627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D669ACC-6589-4AB9-AE2E-CC8880A95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201705"/>
          <a:ext cx="1138184" cy="6729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582706</xdr:colOff>
      <xdr:row>0</xdr:row>
      <xdr:rowOff>168089</xdr:rowOff>
    </xdr:from>
    <xdr:to>
      <xdr:col>9</xdr:col>
      <xdr:colOff>499449</xdr:colOff>
      <xdr:row>3</xdr:row>
      <xdr:rowOff>168717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7A45D0C-14FB-4BF7-9449-D8D2778C4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5456" y="168089"/>
          <a:ext cx="1145468" cy="667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582706</xdr:colOff>
      <xdr:row>0</xdr:row>
      <xdr:rowOff>168089</xdr:rowOff>
    </xdr:from>
    <xdr:to>
      <xdr:col>9</xdr:col>
      <xdr:colOff>499449</xdr:colOff>
      <xdr:row>3</xdr:row>
      <xdr:rowOff>168717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50249A2-E190-4A25-A01E-56588962D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2118" y="168089"/>
          <a:ext cx="1138184" cy="6729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470647</xdr:colOff>
      <xdr:row>0</xdr:row>
      <xdr:rowOff>179294</xdr:rowOff>
    </xdr:from>
    <xdr:to>
      <xdr:col>9</xdr:col>
      <xdr:colOff>387390</xdr:colOff>
      <xdr:row>3</xdr:row>
      <xdr:rowOff>179922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F73584A-8EE8-48D3-B0F8-1BD70B2E7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0059" y="179294"/>
          <a:ext cx="1138184" cy="672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549088</xdr:colOff>
      <xdr:row>0</xdr:row>
      <xdr:rowOff>134471</xdr:rowOff>
    </xdr:from>
    <xdr:to>
      <xdr:col>9</xdr:col>
      <xdr:colOff>465831</xdr:colOff>
      <xdr:row>3</xdr:row>
      <xdr:rowOff>135099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6DE4AD4-8972-4C0A-A07D-FFA451AAA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134471"/>
          <a:ext cx="1138184" cy="6729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493059</xdr:colOff>
      <xdr:row>0</xdr:row>
      <xdr:rowOff>168089</xdr:rowOff>
    </xdr:from>
    <xdr:to>
      <xdr:col>9</xdr:col>
      <xdr:colOff>409802</xdr:colOff>
      <xdr:row>3</xdr:row>
      <xdr:rowOff>168717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E46794F-D1D4-4B61-8FE9-5193581CB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2471" y="168089"/>
          <a:ext cx="1138184" cy="6729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549088</xdr:colOff>
      <xdr:row>0</xdr:row>
      <xdr:rowOff>123264</xdr:rowOff>
    </xdr:from>
    <xdr:to>
      <xdr:col>9</xdr:col>
      <xdr:colOff>465831</xdr:colOff>
      <xdr:row>3</xdr:row>
      <xdr:rowOff>123892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8E610E9-4E11-4642-A0E8-DD7F126CE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123264"/>
          <a:ext cx="1138184" cy="6729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504265</xdr:colOff>
      <xdr:row>0</xdr:row>
      <xdr:rowOff>201706</xdr:rowOff>
    </xdr:from>
    <xdr:to>
      <xdr:col>9</xdr:col>
      <xdr:colOff>421008</xdr:colOff>
      <xdr:row>4</xdr:row>
      <xdr:rowOff>628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6C6A097-F9D0-4C5C-B3F0-8C26DD4B2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3677" y="201706"/>
          <a:ext cx="1138184" cy="6729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537882</xdr:colOff>
      <xdr:row>0</xdr:row>
      <xdr:rowOff>190501</xdr:rowOff>
    </xdr:from>
    <xdr:to>
      <xdr:col>9</xdr:col>
      <xdr:colOff>454625</xdr:colOff>
      <xdr:row>3</xdr:row>
      <xdr:rowOff>191129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4F1E1C0-ED0E-4807-A9E6-3AD386D19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4" y="190501"/>
          <a:ext cx="1138184" cy="6729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11208</xdr:colOff>
      <xdr:row>0</xdr:row>
      <xdr:rowOff>145676</xdr:rowOff>
    </xdr:from>
    <xdr:to>
      <xdr:col>9</xdr:col>
      <xdr:colOff>533068</xdr:colOff>
      <xdr:row>3</xdr:row>
      <xdr:rowOff>146304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3A108C3-0C4C-44BF-9E63-B17B56875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5737" y="145676"/>
          <a:ext cx="1138184" cy="6729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e%20frais%20arbitre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personnelles et aperçu"/>
      <sheetName val="1JAN"/>
      <sheetName val="FEB"/>
      <sheetName val="exemple"/>
      <sheetName val="exemple (2)"/>
      <sheetName val="Tar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BeNeLeague</v>
          </cell>
        </row>
        <row r="3">
          <cell r="A3" t="str">
            <v>D1 Nat Messieurs</v>
          </cell>
        </row>
        <row r="4">
          <cell r="A4" t="str">
            <v>D2 Nat Messieurs</v>
          </cell>
        </row>
        <row r="5">
          <cell r="A5" t="str">
            <v>D1 Nat Dames</v>
          </cell>
        </row>
        <row r="6">
          <cell r="A6" t="str">
            <v>D1 Nat Dames Rés</v>
          </cell>
        </row>
        <row r="7">
          <cell r="A7" t="str">
            <v>D2 Nat Dames</v>
          </cell>
        </row>
        <row r="8">
          <cell r="A8" t="str">
            <v>D1 L.F.H. Messieurs</v>
          </cell>
        </row>
        <row r="9">
          <cell r="A9" t="str">
            <v>D1 L.F.H. Dames</v>
          </cell>
        </row>
        <row r="10">
          <cell r="A10" t="str">
            <v>Promotion Brabant-Hainaut</v>
          </cell>
        </row>
        <row r="11">
          <cell r="A11" t="str">
            <v>Promotion Liège</v>
          </cell>
        </row>
        <row r="12">
          <cell r="A12" t="str">
            <v>G18 Cadets</v>
          </cell>
        </row>
        <row r="13">
          <cell r="A13" t="str">
            <v>G18 Cadets Brabant-Hainaut</v>
          </cell>
        </row>
        <row r="14">
          <cell r="A14" t="str">
            <v>G18 Cadets Liège</v>
          </cell>
        </row>
        <row r="15">
          <cell r="A15" t="str">
            <v>G16 Minimes Brabant-Hainaut</v>
          </cell>
        </row>
        <row r="16">
          <cell r="A16" t="str">
            <v>G16 Minimes Liège</v>
          </cell>
        </row>
        <row r="17">
          <cell r="A17" t="str">
            <v>G14 Préminimes Brabant-Hainaut</v>
          </cell>
        </row>
        <row r="18">
          <cell r="A18" t="str">
            <v>G14 Préminimes Liège</v>
          </cell>
        </row>
        <row r="19">
          <cell r="A19" t="str">
            <v>G12 Poussins Brabant-Hainaut</v>
          </cell>
        </row>
        <row r="20">
          <cell r="A20" t="str">
            <v>G12 Poussins Liège</v>
          </cell>
        </row>
        <row r="21">
          <cell r="A21" t="str">
            <v>Finales Nationales Jeunes U18</v>
          </cell>
        </row>
        <row r="22">
          <cell r="A22" t="str">
            <v>Finales Nationales Jeunes U16</v>
          </cell>
        </row>
        <row r="23">
          <cell r="A23" t="str">
            <v>Finales Nationales Jeunes U14</v>
          </cell>
        </row>
        <row r="24">
          <cell r="A24" t="str">
            <v>Finales L.F.H. Jeunes U18</v>
          </cell>
        </row>
        <row r="25">
          <cell r="A25" t="str">
            <v>Finales L.F.H. Jeunes U16</v>
          </cell>
        </row>
        <row r="26">
          <cell r="A26" t="str">
            <v>Finales L.F.H. Jeunes U14</v>
          </cell>
        </row>
        <row r="27">
          <cell r="A27" t="str">
            <v>Coupe de Belgique Messieurs : 1/64</v>
          </cell>
        </row>
        <row r="28">
          <cell r="A28" t="str">
            <v>Coupe de Belgique Messieurs : 1/32</v>
          </cell>
        </row>
        <row r="29">
          <cell r="A29" t="str">
            <v>Coupe de Belgique Messieurs : 1/16</v>
          </cell>
        </row>
        <row r="30">
          <cell r="A30" t="str">
            <v>Coupe de Belgique Messieurs : 1/8</v>
          </cell>
        </row>
        <row r="31">
          <cell r="A31" t="str">
            <v>Coupe de Belgique Messieurs : 1/4</v>
          </cell>
        </row>
        <row r="32">
          <cell r="A32" t="str">
            <v>Coupe de Belgique Messieurs : 1/2</v>
          </cell>
        </row>
        <row r="33">
          <cell r="A33" t="str">
            <v>Coupe de Belgique Messieurs : finale</v>
          </cell>
        </row>
        <row r="34">
          <cell r="A34" t="str">
            <v>Coupe de Belgique Dames :  1/64</v>
          </cell>
        </row>
        <row r="35">
          <cell r="A35" t="str">
            <v>Coupe de Belgique Dames :  1/32</v>
          </cell>
        </row>
        <row r="36">
          <cell r="A36" t="str">
            <v>Coupe de Belgique Dames :  1/16</v>
          </cell>
        </row>
        <row r="37">
          <cell r="A37" t="str">
            <v>Coupe de Belgique Dames :  1/8</v>
          </cell>
        </row>
        <row r="38">
          <cell r="A38" t="str">
            <v>Coupe de Belgique Dames :  1/4</v>
          </cell>
        </row>
        <row r="39">
          <cell r="A39" t="str">
            <v>Coupe de Belgique Dames :  1/2</v>
          </cell>
        </row>
        <row r="40">
          <cell r="A40" t="str">
            <v>Coupe de Belgique Dames :  finale</v>
          </cell>
        </row>
        <row r="41">
          <cell r="A41" t="str">
            <v>Matches d’entr. D1 Nat Messieurs</v>
          </cell>
        </row>
        <row r="42">
          <cell r="A42" t="str">
            <v>Matches d’entr D2 Nat Messieurs</v>
          </cell>
        </row>
        <row r="43">
          <cell r="A43" t="str">
            <v>Matches d’entr D1 Nat Dames</v>
          </cell>
        </row>
        <row r="44">
          <cell r="A44" t="str">
            <v>Matches d’entr D2 Nat Dames</v>
          </cell>
        </row>
        <row r="45">
          <cell r="A45" t="str">
            <v>Matches d’entr Sélections Provinciales</v>
          </cell>
        </row>
        <row r="46">
          <cell r="A46" t="str">
            <v>Matches internationaux (clubs D1 Nat Messieurs)</v>
          </cell>
        </row>
        <row r="47">
          <cell r="A47" t="str">
            <v>Matches internationaux (clubs D2 Nat Messieurs)</v>
          </cell>
        </row>
        <row r="48">
          <cell r="A48" t="str">
            <v>Matches internationaux (clubs D1 Nat Dames)</v>
          </cell>
        </row>
        <row r="49">
          <cell r="A49" t="str">
            <v>Matches internationaux (clubs D2 Nat Dames)</v>
          </cell>
        </row>
        <row r="50">
          <cell r="A50" t="str">
            <v>Matches internationaux (clubs D1 L.F.H. Messieurs)</v>
          </cell>
        </row>
        <row r="51">
          <cell r="A51" t="str">
            <v>Matches internationaux (clubs D1 L.F.H. Dames)</v>
          </cell>
        </row>
        <row r="52">
          <cell r="A52" t="str">
            <v>Matches internationaux (clubs Promotion)</v>
          </cell>
        </row>
        <row r="53">
          <cell r="A53" t="str">
            <v>Matches d’entr Equipe Nat Sen - Equipe de club</v>
          </cell>
        </row>
        <row r="54">
          <cell r="A54" t="str">
            <v>Matches d’entr Equipe Nat Jun - Equipe de club</v>
          </cell>
        </row>
        <row r="55">
          <cell r="A55" t="str">
            <v>Matches d’entr Equipes Nationales Sen - Jun</v>
          </cell>
        </row>
        <row r="56">
          <cell r="A56" t="str">
            <v xml:space="preserve">Matches universitaires                                           </v>
          </cell>
        </row>
        <row r="61">
          <cell r="A61" t="str">
            <v>Observation</v>
          </cell>
        </row>
        <row r="62">
          <cell r="A62" t="str">
            <v>Préparation</v>
          </cell>
        </row>
        <row r="63">
          <cell r="A63" t="str">
            <v>Arbitrage</v>
          </cell>
        </row>
        <row r="64">
          <cell r="A64" t="str">
            <v>Débriefing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4841B-27DC-4FDF-9544-619963747C48}">
  <dimension ref="A1:D41"/>
  <sheetViews>
    <sheetView tabSelected="1" view="pageBreakPreview" zoomScaleNormal="100" zoomScaleSheetLayoutView="100" zoomScalePageLayoutView="55" workbookViewId="0">
      <selection activeCell="F35" sqref="F35"/>
    </sheetView>
  </sheetViews>
  <sheetFormatPr baseColWidth="10" defaultColWidth="9.140625" defaultRowHeight="15" x14ac:dyDescent="0.25"/>
  <cols>
    <col min="1" max="1" width="25" customWidth="1"/>
    <col min="2" max="2" width="24.28515625" customWidth="1"/>
    <col min="3" max="3" width="20.7109375" customWidth="1"/>
    <col min="4" max="4" width="24.28515625" customWidth="1"/>
  </cols>
  <sheetData>
    <row r="1" spans="1:4" x14ac:dyDescent="0.25">
      <c r="A1" s="82" t="s">
        <v>14</v>
      </c>
      <c r="B1" s="83"/>
      <c r="C1" s="83"/>
      <c r="D1" s="84"/>
    </row>
    <row r="2" spans="1:4" ht="15.75" thickBot="1" x14ac:dyDescent="0.3">
      <c r="A2" s="85"/>
      <c r="B2" s="86"/>
      <c r="C2" s="86"/>
      <c r="D2" s="87"/>
    </row>
    <row r="3" spans="1:4" ht="19.5" thickBot="1" x14ac:dyDescent="0.35">
      <c r="A3" s="1"/>
      <c r="B3" s="52" t="s">
        <v>3</v>
      </c>
      <c r="C3" s="108">
        <v>2021</v>
      </c>
      <c r="D3" s="2"/>
    </row>
    <row r="4" spans="1:4" ht="15.75" thickBot="1" x14ac:dyDescent="0.3">
      <c r="A4" s="3"/>
      <c r="B4" s="4"/>
      <c r="C4" s="4"/>
      <c r="D4" s="5"/>
    </row>
    <row r="5" spans="1:4" ht="15.75" thickBot="1" x14ac:dyDescent="0.3"/>
    <row r="6" spans="1:4" x14ac:dyDescent="0.25">
      <c r="B6" s="21" t="s">
        <v>32</v>
      </c>
      <c r="C6" s="40" t="s">
        <v>15</v>
      </c>
    </row>
    <row r="7" spans="1:4" x14ac:dyDescent="0.25">
      <c r="A7" s="6"/>
      <c r="B7" s="22" t="s">
        <v>33</v>
      </c>
      <c r="C7" s="41" t="s">
        <v>33</v>
      </c>
    </row>
    <row r="8" spans="1:4" x14ac:dyDescent="0.25">
      <c r="B8" s="22" t="s">
        <v>34</v>
      </c>
      <c r="C8" s="41" t="s">
        <v>117</v>
      </c>
    </row>
    <row r="9" spans="1:4" x14ac:dyDescent="0.25">
      <c r="B9" s="22" t="s">
        <v>35</v>
      </c>
      <c r="C9" s="42" t="s">
        <v>118</v>
      </c>
    </row>
    <row r="10" spans="1:4" x14ac:dyDescent="0.25">
      <c r="B10" s="22" t="s">
        <v>36</v>
      </c>
      <c r="C10" s="41" t="s">
        <v>119</v>
      </c>
    </row>
    <row r="11" spans="1:4" x14ac:dyDescent="0.25">
      <c r="B11" s="62" t="s">
        <v>16</v>
      </c>
      <c r="C11" s="41" t="s">
        <v>41</v>
      </c>
    </row>
    <row r="12" spans="1:4" x14ac:dyDescent="0.25">
      <c r="B12" s="62" t="s">
        <v>17</v>
      </c>
      <c r="C12" s="41" t="s">
        <v>0</v>
      </c>
    </row>
    <row r="13" spans="1:4" x14ac:dyDescent="0.25">
      <c r="B13" s="62" t="s">
        <v>18</v>
      </c>
      <c r="C13" s="41" t="s">
        <v>19</v>
      </c>
    </row>
    <row r="14" spans="1:4" ht="15.75" thickBot="1" x14ac:dyDescent="0.3">
      <c r="B14" s="63" t="s">
        <v>20</v>
      </c>
      <c r="C14" s="43" t="s">
        <v>38</v>
      </c>
    </row>
    <row r="17" spans="1:4" x14ac:dyDescent="0.25">
      <c r="A17" s="17"/>
      <c r="B17" s="9"/>
      <c r="C17" s="49"/>
      <c r="D17" s="17"/>
    </row>
    <row r="18" spans="1:4" ht="45.6" customHeight="1" thickBot="1" x14ac:dyDescent="0.3">
      <c r="A18" s="94" t="s">
        <v>37</v>
      </c>
      <c r="B18" s="94"/>
      <c r="C18" s="94"/>
      <c r="D18" s="94"/>
    </row>
    <row r="19" spans="1:4" x14ac:dyDescent="0.25">
      <c r="A19" s="88"/>
      <c r="B19" s="89"/>
      <c r="C19" s="89"/>
      <c r="D19" s="90"/>
    </row>
    <row r="20" spans="1:4" x14ac:dyDescent="0.25">
      <c r="A20" s="91" t="s">
        <v>21</v>
      </c>
      <c r="B20" s="92"/>
      <c r="C20" s="92"/>
      <c r="D20" s="93"/>
    </row>
    <row r="21" spans="1:4" x14ac:dyDescent="0.25">
      <c r="A21" s="8"/>
      <c r="B21" s="81">
        <f>C3</f>
        <v>2021</v>
      </c>
      <c r="C21" s="81"/>
      <c r="D21" s="11"/>
    </row>
    <row r="22" spans="1:4" ht="15.75" thickBot="1" x14ac:dyDescent="0.3">
      <c r="A22" s="12"/>
      <c r="B22" s="13"/>
      <c r="C22" s="13"/>
      <c r="D22" s="16"/>
    </row>
    <row r="23" spans="1:4" x14ac:dyDescent="0.25">
      <c r="A23" s="17"/>
      <c r="B23" s="17"/>
      <c r="C23" s="17"/>
      <c r="D23" s="17"/>
    </row>
    <row r="24" spans="1:4" ht="15.75" thickBot="1" x14ac:dyDescent="0.3">
      <c r="A24" s="17"/>
      <c r="B24" s="17"/>
      <c r="C24" s="17"/>
      <c r="D24" s="17"/>
    </row>
    <row r="25" spans="1:4" ht="23.25" customHeight="1" thickBot="1" x14ac:dyDescent="0.3">
      <c r="B25" s="64" t="s">
        <v>9</v>
      </c>
      <c r="C25" s="65" t="s">
        <v>102</v>
      </c>
      <c r="D25" s="65" t="s">
        <v>103</v>
      </c>
    </row>
    <row r="26" spans="1:4" x14ac:dyDescent="0.25">
      <c r="A26" s="23" t="s">
        <v>104</v>
      </c>
      <c r="B26" s="27">
        <f>SUM(JAN!F8:F27)</f>
        <v>0</v>
      </c>
      <c r="C26" s="75">
        <f>SUM(JAN!G8:G27)</f>
        <v>0</v>
      </c>
      <c r="D26" s="75">
        <f>SUM(JAN!H8:H27)</f>
        <v>0</v>
      </c>
    </row>
    <row r="27" spans="1:4" x14ac:dyDescent="0.25">
      <c r="A27" s="24" t="s">
        <v>105</v>
      </c>
      <c r="B27" s="28">
        <f>SUM(FEV!F8:F27)</f>
        <v>0</v>
      </c>
      <c r="C27" s="76">
        <f>SUM(FEV!G8:G27)</f>
        <v>0</v>
      </c>
      <c r="D27" s="76">
        <f>SUM(FEV!H8:H27)</f>
        <v>0</v>
      </c>
    </row>
    <row r="28" spans="1:4" x14ac:dyDescent="0.25">
      <c r="A28" s="24" t="s">
        <v>106</v>
      </c>
      <c r="B28" s="28">
        <f>SUM(MAR!F8:F27)</f>
        <v>0</v>
      </c>
      <c r="C28" s="76">
        <f>SUM(MAR!G8:G27)</f>
        <v>0</v>
      </c>
      <c r="D28" s="76">
        <f>SUM(MAR!H8:H27)</f>
        <v>0</v>
      </c>
    </row>
    <row r="29" spans="1:4" x14ac:dyDescent="0.25">
      <c r="A29" s="24" t="s">
        <v>107</v>
      </c>
      <c r="B29" s="28">
        <f>SUM(AVR!F8:F27)</f>
        <v>0</v>
      </c>
      <c r="C29" s="76">
        <f>SUM(AVR!G8:G27)</f>
        <v>0</v>
      </c>
      <c r="D29" s="76">
        <f>SUM(AVR!H8:H27)</f>
        <v>0</v>
      </c>
    </row>
    <row r="30" spans="1:4" x14ac:dyDescent="0.25">
      <c r="A30" s="24" t="s">
        <v>108</v>
      </c>
      <c r="B30" s="28">
        <f>SUM(MAI!F8:F27)</f>
        <v>0</v>
      </c>
      <c r="C30" s="76">
        <f>SUM(MAI!G8:G27)</f>
        <v>0</v>
      </c>
      <c r="D30" s="76">
        <f>SUM(MAI!H8:H27)</f>
        <v>0</v>
      </c>
    </row>
    <row r="31" spans="1:4" x14ac:dyDescent="0.25">
      <c r="A31" s="24" t="s">
        <v>109</v>
      </c>
      <c r="B31" s="28">
        <f>SUM(JUIN!F8:F27)</f>
        <v>0</v>
      </c>
      <c r="C31" s="76">
        <f>SUM(JUIN!G8:G27)</f>
        <v>0</v>
      </c>
      <c r="D31" s="76">
        <f>SUM(JUIN!H8:H27)</f>
        <v>0</v>
      </c>
    </row>
    <row r="32" spans="1:4" x14ac:dyDescent="0.25">
      <c r="A32" s="24" t="s">
        <v>110</v>
      </c>
      <c r="B32" s="28">
        <f>SUM(JUIL!F8:F27)</f>
        <v>0</v>
      </c>
      <c r="C32" s="76">
        <f>SUM(JUIL!G8:G27)</f>
        <v>0</v>
      </c>
      <c r="D32" s="76">
        <f>SUM(JUIL!H8:H27)</f>
        <v>0</v>
      </c>
    </row>
    <row r="33" spans="1:4" x14ac:dyDescent="0.25">
      <c r="A33" s="24" t="s">
        <v>111</v>
      </c>
      <c r="B33" s="28">
        <f>SUM(AOUT!F8:F27)</f>
        <v>0</v>
      </c>
      <c r="C33" s="76">
        <f>SUM(AOUT!G8:G27)</f>
        <v>0</v>
      </c>
      <c r="D33" s="76">
        <f>SUM(AOUT!H8:H27)</f>
        <v>0</v>
      </c>
    </row>
    <row r="34" spans="1:4" x14ac:dyDescent="0.25">
      <c r="A34" s="24" t="s">
        <v>112</v>
      </c>
      <c r="B34" s="28">
        <f>SUM(SEPT!F8:F27)</f>
        <v>0</v>
      </c>
      <c r="C34" s="76">
        <f>SUM(SEPT!G8:G27)</f>
        <v>0</v>
      </c>
      <c r="D34" s="76">
        <f>SUM(SEPT!H8:H27)</f>
        <v>0</v>
      </c>
    </row>
    <row r="35" spans="1:4" x14ac:dyDescent="0.25">
      <c r="A35" s="24" t="s">
        <v>113</v>
      </c>
      <c r="B35" s="28">
        <f>SUM(OCT!F8:F27)</f>
        <v>0</v>
      </c>
      <c r="C35" s="76">
        <f>SUM(OCT!G8:G27)</f>
        <v>0</v>
      </c>
      <c r="D35" s="76">
        <f>SUM(OCT!H8:H27)</f>
        <v>0</v>
      </c>
    </row>
    <row r="36" spans="1:4" x14ac:dyDescent="0.25">
      <c r="A36" s="24" t="s">
        <v>114</v>
      </c>
      <c r="B36" s="28">
        <f>SUM(NOV!F8:F27)</f>
        <v>0</v>
      </c>
      <c r="C36" s="76">
        <f>SUM(NOV!G8:G27)</f>
        <v>0</v>
      </c>
      <c r="D36" s="76">
        <f>SUM(NOV!H8:H27)</f>
        <v>0</v>
      </c>
    </row>
    <row r="37" spans="1:4" ht="15.75" thickBot="1" x14ac:dyDescent="0.3">
      <c r="A37" s="25" t="s">
        <v>115</v>
      </c>
      <c r="B37" s="29">
        <f>SUM(DEC!F8:F27)</f>
        <v>0</v>
      </c>
      <c r="C37" s="77">
        <f>SUM(DEC!G8:G27)</f>
        <v>0</v>
      </c>
      <c r="D37" s="77">
        <f>SUM(DEC!H8:H27)</f>
        <v>0</v>
      </c>
    </row>
    <row r="38" spans="1:4" ht="15.75" thickBot="1" x14ac:dyDescent="0.3">
      <c r="A38" s="26" t="s">
        <v>42</v>
      </c>
      <c r="B38" s="30">
        <f>SUM(B26:B37)</f>
        <v>0</v>
      </c>
      <c r="C38" s="78">
        <f>SUM(C26:C37)</f>
        <v>0</v>
      </c>
      <c r="D38" s="78">
        <f>SUM(D26:D37)</f>
        <v>0</v>
      </c>
    </row>
    <row r="40" spans="1:4" ht="15.75" thickBot="1" x14ac:dyDescent="0.3">
      <c r="B40" s="74" t="s">
        <v>121</v>
      </c>
      <c r="C40" s="74" t="s">
        <v>122</v>
      </c>
    </row>
    <row r="41" spans="1:4" ht="15.75" thickBot="1" x14ac:dyDescent="0.3">
      <c r="A41" s="79" t="s">
        <v>123</v>
      </c>
      <c r="B41" s="80">
        <v>0.35420000000000001</v>
      </c>
      <c r="C41" s="80">
        <v>0.37069999999999997</v>
      </c>
    </row>
  </sheetData>
  <sheetProtection algorithmName="SHA-512" hashValue="jMM74L6XofeETDF5Y6hdTdvbM++HuKPyzx84RoVKPvj3N5jgn8s26mnMDyAX4e+So7HFNDLid3yNr48eF6eBQA==" saltValue="Cc85joGDCWK5/IbVKOAOkQ==" spinCount="100000" sheet="1" objects="1" scenarios="1"/>
  <protectedRanges>
    <protectedRange sqref="C6:C14 C17:C18" name="Gegevens"/>
  </protectedRanges>
  <mergeCells count="6">
    <mergeCell ref="B21:C21"/>
    <mergeCell ref="A1:D1"/>
    <mergeCell ref="A2:D2"/>
    <mergeCell ref="A19:D19"/>
    <mergeCell ref="A20:D20"/>
    <mergeCell ref="A18:D18"/>
  </mergeCells>
  <pageMargins left="0.7" right="0.7" top="0.75" bottom="0.75" header="0.3" footer="0.3"/>
  <pageSetup paperSize="9" scale="88" orientation="portrait" horizontalDpi="4294967295" verticalDpi="4294967295" r:id="rId1"/>
  <headerFooter>
    <oddHeader xml:space="preserve">&amp;R
</oddHeader>
    <oddFooter xml:space="preserve">&amp;LVlaamse Handbalvereniging vzw       -       Dorpsstraat 74, 3545 Halen (België)      -      info@handbal.be
www.handbal.be       -      T: 013 35 30 40       -       0417.063.079       -       RPR, afdeling Hasselt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_x000a_" xr:uid="{A064318B-7CED-4127-97B2-4CA1A89225BD}">
          <x14:formula1>
            <xm:f>Liste!$A$1:$A$3</xm:f>
          </x14:formula1>
          <xm:sqref>C14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B1EDC-F6CD-45D1-A1DB-66B8C0476688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H3" sqref="H3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02" t="s">
        <v>120</v>
      </c>
      <c r="B1" s="103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04" t="str">
        <f>CONCATENATE('Données personnelles et aperçu'!C6," ",'Données personnelles et aperçu'!C7)</f>
        <v>Nom prénom</v>
      </c>
      <c r="C2" s="105"/>
      <c r="D2" s="51"/>
      <c r="E2" s="73"/>
      <c r="F2" s="97"/>
      <c r="G2" s="97"/>
      <c r="H2" s="51"/>
      <c r="I2" s="51"/>
      <c r="J2" s="55"/>
    </row>
    <row r="3" spans="1:10" x14ac:dyDescent="0.25">
      <c r="A3" s="8"/>
      <c r="B3" s="106" t="str">
        <f>'Données personnelles et aperçu'!C8</f>
        <v>rue + nr</v>
      </c>
      <c r="C3" s="107"/>
      <c r="D3" s="10"/>
      <c r="E3" s="72" t="s">
        <v>1</v>
      </c>
      <c r="F3" s="98" t="s">
        <v>28</v>
      </c>
      <c r="G3" s="99"/>
      <c r="H3" s="56"/>
      <c r="I3" s="56"/>
      <c r="J3" s="11"/>
    </row>
    <row r="4" spans="1:10" ht="15.75" thickBot="1" x14ac:dyDescent="0.3">
      <c r="A4" s="8"/>
      <c r="B4" s="106" t="str">
        <f>CONCATENATE('Données personnelles et aperçu'!C9," ", 'Données personnelles et aperçu'!C10)</f>
        <v>CP Localite</v>
      </c>
      <c r="C4" s="107"/>
      <c r="D4" s="10"/>
      <c r="E4" s="53" t="s">
        <v>3</v>
      </c>
      <c r="F4" s="100">
        <f>'Données personnelles et aperçu'!C3</f>
        <v>2021</v>
      </c>
      <c r="G4" s="101"/>
      <c r="H4" s="7"/>
      <c r="I4" s="7"/>
      <c r="J4" s="11"/>
    </row>
    <row r="5" spans="1:10" ht="15.75" thickBot="1" x14ac:dyDescent="0.3">
      <c r="A5" s="8"/>
      <c r="B5" s="95" t="str">
        <f>'Données personnelles et aperçu'!C12</f>
        <v>BEXX XXXX XXXX XXXX</v>
      </c>
      <c r="C5" s="96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aperçu'!$C$41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aperçu'!$C$41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aperçu'!$C$41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aperçu'!$C$41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aperçu'!$C$41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aperçu'!$C$41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aperçu'!$C$41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aperçu'!$C$41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aperçu'!$C$41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aperçu'!$C$41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aperçu'!$C$41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aperçu'!$C$41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aperçu'!$C$41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aperçu'!$C$41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aperçu'!$C$41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aperçu'!$C$41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aperçu'!$C$41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aperçu'!$C$41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aperçu'!$C$41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D9839406-9050-4BAE-9397-1DE70ECD8ECB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&amp;LVlaamse Handbalvereniging vzw       -       Dorpsstraat 74, 3545 Halen (België)      -      info@handbal.be
www.handbal.be       -      T: 013 35 30 40       -       0417.063.079       -       RPR, afdeling Hasselt
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9C5A5A-7EA1-4431-9E9E-4F7BAD7A94D8}">
          <x14:formula1>
            <xm:f>Liste!$B$1:$B$5</xm:f>
          </x14:formula1>
          <xm:sqref>B8:B27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89E24-5C58-49B6-9313-55F1D988081C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H3" sqref="H3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02" t="s">
        <v>120</v>
      </c>
      <c r="B1" s="103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04" t="str">
        <f>CONCATENATE('Données personnelles et aperçu'!C6," ",'Données personnelles et aperçu'!C7)</f>
        <v>Nom prénom</v>
      </c>
      <c r="C2" s="105"/>
      <c r="D2" s="51"/>
      <c r="E2" s="73"/>
      <c r="F2" s="97"/>
      <c r="G2" s="97"/>
      <c r="H2" s="51"/>
      <c r="I2" s="51"/>
      <c r="J2" s="55"/>
    </row>
    <row r="3" spans="1:10" x14ac:dyDescent="0.25">
      <c r="A3" s="8"/>
      <c r="B3" s="106" t="str">
        <f>'Données personnelles et aperçu'!C8</f>
        <v>rue + nr</v>
      </c>
      <c r="C3" s="107"/>
      <c r="D3" s="10"/>
      <c r="E3" s="72" t="s">
        <v>1</v>
      </c>
      <c r="F3" s="98" t="s">
        <v>29</v>
      </c>
      <c r="G3" s="99"/>
      <c r="H3" s="56"/>
      <c r="I3" s="56"/>
      <c r="J3" s="11"/>
    </row>
    <row r="4" spans="1:10" ht="15.75" thickBot="1" x14ac:dyDescent="0.3">
      <c r="A4" s="8"/>
      <c r="B4" s="106" t="str">
        <f>CONCATENATE('Données personnelles et aperçu'!C9," ", 'Données personnelles et aperçu'!C10)</f>
        <v>CP Localite</v>
      </c>
      <c r="C4" s="107"/>
      <c r="D4" s="10"/>
      <c r="E4" s="53" t="s">
        <v>3</v>
      </c>
      <c r="F4" s="100">
        <f>'Données personnelles et aperçu'!C3</f>
        <v>2021</v>
      </c>
      <c r="G4" s="101"/>
      <c r="H4" s="7"/>
      <c r="I4" s="7"/>
      <c r="J4" s="11"/>
    </row>
    <row r="5" spans="1:10" ht="15.75" thickBot="1" x14ac:dyDescent="0.3">
      <c r="A5" s="8"/>
      <c r="B5" s="95" t="str">
        <f>'Données personnelles et aperçu'!C12</f>
        <v>BEXX XXXX XXXX XXXX</v>
      </c>
      <c r="C5" s="96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aperçu'!$C$41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aperçu'!$C$41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aperçu'!$C$41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aperçu'!$C$41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aperçu'!$C$41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aperçu'!$C$41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aperçu'!$C$41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aperçu'!$C$41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aperçu'!$C$41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aperçu'!$C$41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aperçu'!$C$41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aperçu'!$C$41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aperçu'!$C$41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aperçu'!$C$41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aperçu'!$C$41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aperçu'!$C$41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aperçu'!$C$41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aperçu'!$C$41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aperçu'!$C$41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20C0EF8F-1F87-4069-A9C4-062C05EFEA62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&amp;LVlaamse Handbalvereniging vzw       -       Dorpsstraat 74, 3545 Halen (België)      -      info@handbal.be
www.handbal.be       -      T: 013 35 30 40       -       0417.063.079       -       RPR, afdeling Hasselt
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AAC1AD-A3DF-4894-A717-D2B55E0EC18C}">
          <x14:formula1>
            <xm:f>Liste!$B$1:$B$5</xm:f>
          </x14:formula1>
          <xm:sqref>B8:B27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28F11-D0B3-4E58-91CC-9026F8FF7FFA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H3" sqref="H3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02" t="s">
        <v>120</v>
      </c>
      <c r="B1" s="103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04" t="str">
        <f>CONCATENATE('Données personnelles et aperçu'!C6," ",'Données personnelles et aperçu'!C7)</f>
        <v>Nom prénom</v>
      </c>
      <c r="C2" s="105"/>
      <c r="D2" s="51"/>
      <c r="E2" s="73"/>
      <c r="F2" s="97"/>
      <c r="G2" s="97"/>
      <c r="H2" s="51"/>
      <c r="I2" s="51"/>
      <c r="J2" s="55"/>
    </row>
    <row r="3" spans="1:10" x14ac:dyDescent="0.25">
      <c r="A3" s="8"/>
      <c r="B3" s="106" t="str">
        <f>'Données personnelles et aperçu'!C8</f>
        <v>rue + nr</v>
      </c>
      <c r="C3" s="107"/>
      <c r="D3" s="10"/>
      <c r="E3" s="72" t="s">
        <v>1</v>
      </c>
      <c r="F3" s="98" t="s">
        <v>30</v>
      </c>
      <c r="G3" s="99"/>
      <c r="H3" s="56"/>
      <c r="I3" s="56"/>
      <c r="J3" s="11"/>
    </row>
    <row r="4" spans="1:10" ht="15.75" thickBot="1" x14ac:dyDescent="0.3">
      <c r="A4" s="8"/>
      <c r="B4" s="106" t="str">
        <f>CONCATENATE('Données personnelles et aperçu'!C9," ", 'Données personnelles et aperçu'!C10)</f>
        <v>CP Localite</v>
      </c>
      <c r="C4" s="107"/>
      <c r="D4" s="10"/>
      <c r="E4" s="53" t="s">
        <v>3</v>
      </c>
      <c r="F4" s="100">
        <f>'Données personnelles et aperçu'!C3</f>
        <v>2021</v>
      </c>
      <c r="G4" s="101"/>
      <c r="H4" s="7"/>
      <c r="I4" s="7"/>
      <c r="J4" s="11"/>
    </row>
    <row r="5" spans="1:10" ht="15.75" thickBot="1" x14ac:dyDescent="0.3">
      <c r="A5" s="8"/>
      <c r="B5" s="95" t="str">
        <f>'Données personnelles et aperçu'!C12</f>
        <v>BEXX XXXX XXXX XXXX</v>
      </c>
      <c r="C5" s="96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aperçu'!$C$41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aperçu'!$C$41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aperçu'!$C$41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aperçu'!$C$41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aperçu'!$C$41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aperçu'!$C$41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aperçu'!$C$41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aperçu'!$C$41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aperçu'!$C$41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aperçu'!$C$41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aperçu'!$C$41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aperçu'!$C$41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aperçu'!$C$41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aperçu'!$C$41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aperçu'!$C$41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aperçu'!$C$41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aperçu'!$C$41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aperçu'!$C$41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aperçu'!$C$41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653E9D6F-DCBE-45CF-A742-4E3E811F7C2F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&amp;LVlaamse Handbalvereniging vzw       -       Dorpsstraat 74, 3545 Halen (België)      -      info@handbal.be
www.handbal.be       -      T: 013 35 30 40       -       0417.063.079       -       RPR, afdeling Hasselt
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426138-DF17-47F9-A236-035F52A412D5}">
          <x14:formula1>
            <xm:f>Liste!$B$1:$B$5</xm:f>
          </x14:formula1>
          <xm:sqref>B8:B27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53112-7F46-4A5F-B6C1-00050684119F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H4" sqref="H4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02" t="s">
        <v>120</v>
      </c>
      <c r="B1" s="103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04" t="str">
        <f>CONCATENATE('Données personnelles et aperçu'!C6," ",'Données personnelles et aperçu'!C7)</f>
        <v>Nom prénom</v>
      </c>
      <c r="C2" s="105"/>
      <c r="D2" s="51"/>
      <c r="E2" s="73"/>
      <c r="F2" s="97"/>
      <c r="G2" s="97"/>
      <c r="H2" s="51"/>
      <c r="I2" s="51"/>
      <c r="J2" s="55"/>
    </row>
    <row r="3" spans="1:10" x14ac:dyDescent="0.25">
      <c r="A3" s="8"/>
      <c r="B3" s="106" t="str">
        <f>'Données personnelles et aperçu'!C8</f>
        <v>rue + nr</v>
      </c>
      <c r="C3" s="107"/>
      <c r="D3" s="10"/>
      <c r="E3" s="72" t="s">
        <v>1</v>
      </c>
      <c r="F3" s="98" t="s">
        <v>31</v>
      </c>
      <c r="G3" s="99"/>
      <c r="H3" s="56"/>
      <c r="I3" s="56"/>
      <c r="J3" s="11"/>
    </row>
    <row r="4" spans="1:10" ht="15.75" thickBot="1" x14ac:dyDescent="0.3">
      <c r="A4" s="8"/>
      <c r="B4" s="106" t="str">
        <f>CONCATENATE('Données personnelles et aperçu'!C9," ", 'Données personnelles et aperçu'!C10)</f>
        <v>CP Localite</v>
      </c>
      <c r="C4" s="107"/>
      <c r="D4" s="10"/>
      <c r="E4" s="53" t="s">
        <v>3</v>
      </c>
      <c r="F4" s="100">
        <f>'Données personnelles et aperçu'!C3</f>
        <v>2021</v>
      </c>
      <c r="G4" s="101"/>
      <c r="H4" s="7"/>
      <c r="I4" s="7"/>
      <c r="J4" s="11"/>
    </row>
    <row r="5" spans="1:10" ht="15.75" thickBot="1" x14ac:dyDescent="0.3">
      <c r="A5" s="8"/>
      <c r="B5" s="95" t="str">
        <f>'Données personnelles et aperçu'!C12</f>
        <v>BEXX XXXX XXXX XXXX</v>
      </c>
      <c r="C5" s="96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aperçu'!$C$41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aperçu'!$C$41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aperçu'!$C$41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aperçu'!$C$41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aperçu'!$C$41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aperçu'!$C$41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aperçu'!$C$41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aperçu'!$C$41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aperçu'!$C$41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aperçu'!$C$41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aperçu'!$C$41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aperçu'!$C$41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aperçu'!$C$41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aperçu'!$C$41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aperçu'!$C$41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aperçu'!$C$41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aperçu'!$C$41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aperçu'!$C$41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aperçu'!$C$41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C8041DD4-8764-425F-AC9B-F53E445D1C48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&amp;LVlaamse Handbalvereniging vzw       -       Dorpsstraat 74, 3545 Halen (België)      -      info@handbal.be
www.handbal.be       -      T: 013 35 30 40       -       0417.063.079       -       RPR, afdeling Hasselt
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AD8169-A4D4-4DBE-BF52-5199DA7BC5AA}">
          <x14:formula1>
            <xm:f>Liste!$B$1:$B$5</xm:f>
          </x14:formula1>
          <xm:sqref>B8:B27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EB665-850B-4A54-A699-0D1452170BC2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E23" sqref="E23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9.855468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02" t="s">
        <v>120</v>
      </c>
      <c r="B1" s="103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04" t="str">
        <f>CONCATENATE('Données personnelles et aperçu'!C6," ",'Données personnelles et aperçu'!C7)</f>
        <v>Nom prénom</v>
      </c>
      <c r="C2" s="105"/>
      <c r="D2" s="51"/>
      <c r="E2" s="73"/>
      <c r="F2" s="97"/>
      <c r="G2" s="97"/>
      <c r="H2" s="51"/>
      <c r="I2" s="51"/>
      <c r="J2" s="55"/>
    </row>
    <row r="3" spans="1:10" x14ac:dyDescent="0.25">
      <c r="A3" s="8"/>
      <c r="B3" s="106" t="str">
        <f>'Données personnelles et aperçu'!C8</f>
        <v>rue + nr</v>
      </c>
      <c r="C3" s="107"/>
      <c r="D3" s="10"/>
      <c r="E3" s="72" t="s">
        <v>1</v>
      </c>
      <c r="F3" s="98"/>
      <c r="G3" s="99"/>
      <c r="H3" s="56"/>
      <c r="I3" s="56"/>
      <c r="J3" s="11"/>
    </row>
    <row r="4" spans="1:10" ht="15.75" thickBot="1" x14ac:dyDescent="0.3">
      <c r="A4" s="8"/>
      <c r="B4" s="106" t="str">
        <f>CONCATENATE('Données personnelles et aperçu'!C9," ", 'Données personnelles et aperçu'!C10)</f>
        <v>CP Localite</v>
      </c>
      <c r="C4" s="107"/>
      <c r="D4" s="10"/>
      <c r="E4" s="53" t="s">
        <v>3</v>
      </c>
      <c r="F4" s="100">
        <f>'Données personnelles et aperçu'!C3</f>
        <v>2021</v>
      </c>
      <c r="G4" s="101"/>
      <c r="H4" s="7"/>
      <c r="I4" s="7"/>
      <c r="J4" s="11"/>
    </row>
    <row r="5" spans="1:10" ht="15.75" thickBot="1" x14ac:dyDescent="0.3">
      <c r="A5" s="8"/>
      <c r="B5" s="95" t="str">
        <f>'Données personnelles et aperçu'!C12</f>
        <v>BEXX XXXX XXXX XXXX</v>
      </c>
      <c r="C5" s="96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6"/>
      <c r="C8" s="46"/>
      <c r="D8" s="46"/>
      <c r="E8" s="45"/>
      <c r="F8" s="46"/>
      <c r="G8" s="67"/>
      <c r="H8" s="67"/>
      <c r="I8" s="46"/>
      <c r="J8" s="61"/>
    </row>
    <row r="9" spans="1:10" x14ac:dyDescent="0.25">
      <c r="A9" s="44"/>
      <c r="B9" s="46"/>
      <c r="C9" s="46"/>
      <c r="D9" s="46"/>
      <c r="E9" s="45"/>
      <c r="F9" s="46"/>
      <c r="G9" s="67"/>
      <c r="H9" s="67"/>
      <c r="I9" s="46"/>
      <c r="J9" s="61"/>
    </row>
    <row r="10" spans="1:10" x14ac:dyDescent="0.25">
      <c r="A10" s="44"/>
      <c r="B10" s="46"/>
      <c r="C10" s="46"/>
      <c r="D10" s="46"/>
      <c r="E10" s="45"/>
      <c r="F10" s="46"/>
      <c r="G10" s="67"/>
      <c r="H10" s="67"/>
      <c r="I10" s="46"/>
      <c r="J10" s="61"/>
    </row>
    <row r="11" spans="1:10" x14ac:dyDescent="0.25">
      <c r="A11" s="44"/>
      <c r="B11" s="46"/>
      <c r="C11" s="46"/>
      <c r="D11" s="46"/>
      <c r="E11" s="45"/>
      <c r="F11" s="46"/>
      <c r="G11" s="67"/>
      <c r="H11" s="67"/>
      <c r="I11" s="46"/>
      <c r="J11" s="61"/>
    </row>
    <row r="12" spans="1:10" x14ac:dyDescent="0.25">
      <c r="A12" s="44"/>
      <c r="B12" s="46"/>
      <c r="C12" s="46"/>
      <c r="D12" s="46"/>
      <c r="E12" s="45"/>
      <c r="F12" s="46"/>
      <c r="G12" s="67"/>
      <c r="H12" s="67"/>
      <c r="I12" s="46"/>
      <c r="J12" s="61"/>
    </row>
    <row r="13" spans="1:10" x14ac:dyDescent="0.25">
      <c r="A13" s="44"/>
      <c r="B13" s="46"/>
      <c r="C13" s="46"/>
      <c r="D13" s="46"/>
      <c r="E13" s="45"/>
      <c r="F13" s="46"/>
      <c r="G13" s="67"/>
      <c r="H13" s="67"/>
      <c r="I13" s="46"/>
      <c r="J13" s="61"/>
    </row>
    <row r="14" spans="1:10" x14ac:dyDescent="0.25">
      <c r="A14" s="44"/>
      <c r="B14" s="46"/>
      <c r="C14" s="46"/>
      <c r="D14" s="46"/>
      <c r="E14" s="45"/>
      <c r="F14" s="46"/>
      <c r="G14" s="67"/>
      <c r="H14" s="67"/>
      <c r="I14" s="46"/>
      <c r="J14" s="61"/>
    </row>
    <row r="15" spans="1:10" x14ac:dyDescent="0.25">
      <c r="A15" s="44"/>
      <c r="B15" s="46"/>
      <c r="C15" s="46"/>
      <c r="D15" s="46"/>
      <c r="E15" s="45"/>
      <c r="F15" s="46"/>
      <c r="G15" s="67"/>
      <c r="H15" s="67"/>
      <c r="I15" s="46"/>
      <c r="J15" s="61"/>
    </row>
    <row r="16" spans="1:10" x14ac:dyDescent="0.25">
      <c r="A16" s="44"/>
      <c r="B16" s="46"/>
      <c r="C16" s="46"/>
      <c r="D16" s="46"/>
      <c r="E16" s="45"/>
      <c r="F16" s="46"/>
      <c r="G16" s="67"/>
      <c r="H16" s="67"/>
      <c r="I16" s="46"/>
      <c r="J16" s="61"/>
    </row>
    <row r="17" spans="1:10" x14ac:dyDescent="0.25">
      <c r="A17" s="44"/>
      <c r="B17" s="46"/>
      <c r="C17" s="46"/>
      <c r="D17" s="46"/>
      <c r="E17" s="45"/>
      <c r="F17" s="46"/>
      <c r="G17" s="67"/>
      <c r="H17" s="67"/>
      <c r="I17" s="46"/>
      <c r="J17" s="61"/>
    </row>
    <row r="18" spans="1:10" x14ac:dyDescent="0.25">
      <c r="A18" s="44"/>
      <c r="B18" s="46"/>
      <c r="C18" s="46"/>
      <c r="D18" s="46"/>
      <c r="E18" s="45"/>
      <c r="F18" s="46"/>
      <c r="G18" s="67"/>
      <c r="H18" s="67"/>
      <c r="I18" s="46"/>
      <c r="J18" s="61"/>
    </row>
    <row r="19" spans="1:10" x14ac:dyDescent="0.25">
      <c r="A19" s="44"/>
      <c r="B19" s="46"/>
      <c r="C19" s="46"/>
      <c r="D19" s="46"/>
      <c r="E19" s="45"/>
      <c r="F19" s="46"/>
      <c r="G19" s="67"/>
      <c r="H19" s="67"/>
      <c r="I19" s="46"/>
      <c r="J19" s="61"/>
    </row>
    <row r="20" spans="1:10" x14ac:dyDescent="0.25">
      <c r="A20" s="44"/>
      <c r="B20" s="46"/>
      <c r="C20" s="46"/>
      <c r="D20" s="46"/>
      <c r="E20" s="45"/>
      <c r="F20" s="46"/>
      <c r="G20" s="67"/>
      <c r="H20" s="67"/>
      <c r="I20" s="46"/>
      <c r="J20" s="61"/>
    </row>
    <row r="21" spans="1:10" x14ac:dyDescent="0.25">
      <c r="A21" s="44"/>
      <c r="B21" s="46"/>
      <c r="C21" s="46"/>
      <c r="D21" s="46"/>
      <c r="E21" s="45"/>
      <c r="F21" s="46"/>
      <c r="G21" s="67"/>
      <c r="H21" s="67"/>
      <c r="I21" s="46"/>
      <c r="J21" s="61"/>
    </row>
    <row r="22" spans="1:10" x14ac:dyDescent="0.25">
      <c r="A22" s="44"/>
      <c r="B22" s="46"/>
      <c r="C22" s="46"/>
      <c r="D22" s="46"/>
      <c r="E22" s="45"/>
      <c r="F22" s="46"/>
      <c r="G22" s="67"/>
      <c r="H22" s="67"/>
      <c r="I22" s="46"/>
      <c r="J22" s="61"/>
    </row>
    <row r="23" spans="1:10" x14ac:dyDescent="0.25">
      <c r="A23" s="44"/>
      <c r="B23" s="46"/>
      <c r="C23" s="46"/>
      <c r="D23" s="46"/>
      <c r="E23" s="45"/>
      <c r="F23" s="46"/>
      <c r="G23" s="67"/>
      <c r="H23" s="67"/>
      <c r="I23" s="46"/>
      <c r="J23" s="61"/>
    </row>
    <row r="24" spans="1:10" x14ac:dyDescent="0.25">
      <c r="A24" s="44"/>
      <c r="B24" s="46"/>
      <c r="C24" s="46"/>
      <c r="D24" s="46"/>
      <c r="E24" s="45"/>
      <c r="F24" s="46"/>
      <c r="G24" s="67"/>
      <c r="H24" s="67"/>
      <c r="I24" s="46"/>
      <c r="J24" s="61"/>
    </row>
    <row r="25" spans="1:10" x14ac:dyDescent="0.25">
      <c r="A25" s="44"/>
      <c r="B25" s="46"/>
      <c r="C25" s="46"/>
      <c r="D25" s="46"/>
      <c r="E25" s="45"/>
      <c r="F25" s="46"/>
      <c r="G25" s="67"/>
      <c r="H25" s="67"/>
      <c r="I25" s="46"/>
      <c r="J25" s="61"/>
    </row>
    <row r="26" spans="1:10" x14ac:dyDescent="0.25">
      <c r="A26" s="44"/>
      <c r="B26" s="47"/>
      <c r="C26" s="47"/>
      <c r="D26" s="47"/>
      <c r="E26" s="45"/>
      <c r="F26" s="47"/>
      <c r="G26" s="67"/>
      <c r="H26" s="67"/>
      <c r="I26" s="47"/>
      <c r="J26" s="61"/>
    </row>
    <row r="27" spans="1:10" ht="15.75" thickBot="1" x14ac:dyDescent="0.3">
      <c r="A27" s="44"/>
      <c r="B27" s="48"/>
      <c r="C27" s="48"/>
      <c r="D27" s="48"/>
      <c r="E27" s="48"/>
      <c r="F27" s="48"/>
      <c r="G27" s="67"/>
      <c r="H27" s="67"/>
      <c r="I27" s="48"/>
      <c r="J27" s="61"/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 F8:F27 I8:I27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&amp;LVlaamse Handbalvereniging vzw       -       Dorpsstraat 74, 3545 Halen (België)      -      info@handbal.be
www.handbal.be       -      T: 013 35 30 40       -       0417.063.079       -       RPR, afdeling Hasselt
&amp;C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CE374-B71B-40E4-9FE1-47F0E92E2AAD}">
  <dimension ref="A1:C56"/>
  <sheetViews>
    <sheetView workbookViewId="0">
      <selection activeCell="G23" sqref="G23"/>
    </sheetView>
  </sheetViews>
  <sheetFormatPr baseColWidth="10" defaultColWidth="9.140625" defaultRowHeight="15" x14ac:dyDescent="0.25"/>
  <cols>
    <col min="1" max="1" width="19" customWidth="1"/>
    <col min="2" max="2" width="17.85546875" bestFit="1" customWidth="1"/>
    <col min="3" max="3" width="42.140625" style="70" bestFit="1" customWidth="1"/>
  </cols>
  <sheetData>
    <row r="1" spans="1:3" x14ac:dyDescent="0.25">
      <c r="A1" t="s">
        <v>38</v>
      </c>
      <c r="B1" t="s">
        <v>38</v>
      </c>
      <c r="C1" s="70" t="s">
        <v>38</v>
      </c>
    </row>
    <row r="2" spans="1:3" x14ac:dyDescent="0.25">
      <c r="A2" t="s">
        <v>39</v>
      </c>
      <c r="B2" s="69" t="s">
        <v>98</v>
      </c>
      <c r="C2" s="71" t="s">
        <v>43</v>
      </c>
    </row>
    <row r="3" spans="1:3" x14ac:dyDescent="0.25">
      <c r="A3" t="s">
        <v>40</v>
      </c>
      <c r="B3" s="69" t="s">
        <v>99</v>
      </c>
      <c r="C3" s="71" t="s">
        <v>44</v>
      </c>
    </row>
    <row r="4" spans="1:3" x14ac:dyDescent="0.25">
      <c r="B4" s="69" t="s">
        <v>100</v>
      </c>
      <c r="C4" s="71" t="s">
        <v>45</v>
      </c>
    </row>
    <row r="5" spans="1:3" x14ac:dyDescent="0.25">
      <c r="B5" s="69" t="s">
        <v>101</v>
      </c>
      <c r="C5" s="71" t="s">
        <v>46</v>
      </c>
    </row>
    <row r="6" spans="1:3" x14ac:dyDescent="0.25">
      <c r="C6" s="71" t="s">
        <v>47</v>
      </c>
    </row>
    <row r="7" spans="1:3" x14ac:dyDescent="0.25">
      <c r="C7" s="71" t="s">
        <v>48</v>
      </c>
    </row>
    <row r="8" spans="1:3" x14ac:dyDescent="0.25">
      <c r="C8" s="71" t="s">
        <v>49</v>
      </c>
    </row>
    <row r="9" spans="1:3" x14ac:dyDescent="0.25">
      <c r="C9" s="71" t="s">
        <v>50</v>
      </c>
    </row>
    <row r="10" spans="1:3" x14ac:dyDescent="0.25">
      <c r="C10" s="71" t="s">
        <v>51</v>
      </c>
    </row>
    <row r="11" spans="1:3" x14ac:dyDescent="0.25">
      <c r="C11" s="71" t="s">
        <v>52</v>
      </c>
    </row>
    <row r="12" spans="1:3" x14ac:dyDescent="0.25">
      <c r="C12" s="71" t="s">
        <v>53</v>
      </c>
    </row>
    <row r="13" spans="1:3" x14ac:dyDescent="0.25">
      <c r="C13" s="71" t="s">
        <v>54</v>
      </c>
    </row>
    <row r="14" spans="1:3" x14ac:dyDescent="0.25">
      <c r="C14" s="71" t="s">
        <v>55</v>
      </c>
    </row>
    <row r="15" spans="1:3" x14ac:dyDescent="0.25">
      <c r="C15" s="71" t="s">
        <v>56</v>
      </c>
    </row>
    <row r="16" spans="1:3" x14ac:dyDescent="0.25">
      <c r="C16" s="71" t="s">
        <v>57</v>
      </c>
    </row>
    <row r="17" spans="3:3" x14ac:dyDescent="0.25">
      <c r="C17" s="71" t="s">
        <v>58</v>
      </c>
    </row>
    <row r="18" spans="3:3" x14ac:dyDescent="0.25">
      <c r="C18" s="71" t="s">
        <v>59</v>
      </c>
    </row>
    <row r="19" spans="3:3" x14ac:dyDescent="0.25">
      <c r="C19" s="71" t="s">
        <v>60</v>
      </c>
    </row>
    <row r="20" spans="3:3" x14ac:dyDescent="0.25">
      <c r="C20" s="71" t="s">
        <v>61</v>
      </c>
    </row>
    <row r="21" spans="3:3" x14ac:dyDescent="0.25">
      <c r="C21" s="71" t="s">
        <v>62</v>
      </c>
    </row>
    <row r="22" spans="3:3" x14ac:dyDescent="0.25">
      <c r="C22" s="71" t="s">
        <v>63</v>
      </c>
    </row>
    <row r="23" spans="3:3" x14ac:dyDescent="0.25">
      <c r="C23" s="71" t="s">
        <v>64</v>
      </c>
    </row>
    <row r="24" spans="3:3" x14ac:dyDescent="0.25">
      <c r="C24" s="71" t="s">
        <v>65</v>
      </c>
    </row>
    <row r="25" spans="3:3" x14ac:dyDescent="0.25">
      <c r="C25" s="71" t="s">
        <v>66</v>
      </c>
    </row>
    <row r="26" spans="3:3" x14ac:dyDescent="0.25">
      <c r="C26" s="71" t="s">
        <v>67</v>
      </c>
    </row>
    <row r="27" spans="3:3" x14ac:dyDescent="0.25">
      <c r="C27" s="71" t="s">
        <v>68</v>
      </c>
    </row>
    <row r="28" spans="3:3" x14ac:dyDescent="0.25">
      <c r="C28" s="71" t="s">
        <v>69</v>
      </c>
    </row>
    <row r="29" spans="3:3" x14ac:dyDescent="0.25">
      <c r="C29" s="71" t="s">
        <v>70</v>
      </c>
    </row>
    <row r="30" spans="3:3" x14ac:dyDescent="0.25">
      <c r="C30" s="71" t="s">
        <v>71</v>
      </c>
    </row>
    <row r="31" spans="3:3" x14ac:dyDescent="0.25">
      <c r="C31" s="71" t="s">
        <v>72</v>
      </c>
    </row>
    <row r="32" spans="3:3" x14ac:dyDescent="0.25">
      <c r="C32" s="71" t="s">
        <v>73</v>
      </c>
    </row>
    <row r="33" spans="3:3" x14ac:dyDescent="0.25">
      <c r="C33" s="71" t="s">
        <v>74</v>
      </c>
    </row>
    <row r="34" spans="3:3" x14ac:dyDescent="0.25">
      <c r="C34" s="71" t="s">
        <v>75</v>
      </c>
    </row>
    <row r="35" spans="3:3" x14ac:dyDescent="0.25">
      <c r="C35" s="71" t="s">
        <v>76</v>
      </c>
    </row>
    <row r="36" spans="3:3" x14ac:dyDescent="0.25">
      <c r="C36" s="71" t="s">
        <v>77</v>
      </c>
    </row>
    <row r="37" spans="3:3" x14ac:dyDescent="0.25">
      <c r="C37" s="71" t="s">
        <v>78</v>
      </c>
    </row>
    <row r="38" spans="3:3" x14ac:dyDescent="0.25">
      <c r="C38" s="71" t="s">
        <v>79</v>
      </c>
    </row>
    <row r="39" spans="3:3" x14ac:dyDescent="0.25">
      <c r="C39" s="71" t="s">
        <v>80</v>
      </c>
    </row>
    <row r="40" spans="3:3" x14ac:dyDescent="0.25">
      <c r="C40" s="71" t="s">
        <v>81</v>
      </c>
    </row>
    <row r="41" spans="3:3" x14ac:dyDescent="0.25">
      <c r="C41" s="71" t="s">
        <v>82</v>
      </c>
    </row>
    <row r="42" spans="3:3" x14ac:dyDescent="0.25">
      <c r="C42" s="71" t="s">
        <v>83</v>
      </c>
    </row>
    <row r="43" spans="3:3" x14ac:dyDescent="0.25">
      <c r="C43" s="71" t="s">
        <v>84</v>
      </c>
    </row>
    <row r="44" spans="3:3" x14ac:dyDescent="0.25">
      <c r="C44" s="71" t="s">
        <v>85</v>
      </c>
    </row>
    <row r="45" spans="3:3" x14ac:dyDescent="0.25">
      <c r="C45" s="71" t="s">
        <v>86</v>
      </c>
    </row>
    <row r="46" spans="3:3" x14ac:dyDescent="0.25">
      <c r="C46" s="71" t="s">
        <v>87</v>
      </c>
    </row>
    <row r="47" spans="3:3" x14ac:dyDescent="0.25">
      <c r="C47" s="71" t="s">
        <v>88</v>
      </c>
    </row>
    <row r="48" spans="3:3" x14ac:dyDescent="0.25">
      <c r="C48" s="71" t="s">
        <v>89</v>
      </c>
    </row>
    <row r="49" spans="3:3" x14ac:dyDescent="0.25">
      <c r="C49" s="71" t="s">
        <v>90</v>
      </c>
    </row>
    <row r="50" spans="3:3" x14ac:dyDescent="0.25">
      <c r="C50" s="71" t="s">
        <v>91</v>
      </c>
    </row>
    <row r="51" spans="3:3" x14ac:dyDescent="0.25">
      <c r="C51" s="71" t="s">
        <v>92</v>
      </c>
    </row>
    <row r="52" spans="3:3" x14ac:dyDescent="0.25">
      <c r="C52" s="71" t="s">
        <v>93</v>
      </c>
    </row>
    <row r="53" spans="3:3" x14ac:dyDescent="0.25">
      <c r="C53" s="71" t="s">
        <v>94</v>
      </c>
    </row>
    <row r="54" spans="3:3" x14ac:dyDescent="0.25">
      <c r="C54" s="71" t="s">
        <v>95</v>
      </c>
    </row>
    <row r="55" spans="3:3" x14ac:dyDescent="0.25">
      <c r="C55" s="71" t="s">
        <v>96</v>
      </c>
    </row>
    <row r="56" spans="3:3" x14ac:dyDescent="0.25">
      <c r="C56" s="71" t="s">
        <v>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F993F-6BDD-4B88-9BB4-74ACBBFFB4E8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B11" sqref="B11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9.855468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02" t="s">
        <v>120</v>
      </c>
      <c r="B1" s="103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04" t="str">
        <f>CONCATENATE('Données personnelles et aperçu'!C6," ",'Données personnelles et aperçu'!C7)</f>
        <v>Nom prénom</v>
      </c>
      <c r="C2" s="105"/>
      <c r="D2" s="51"/>
      <c r="E2" s="73"/>
      <c r="F2" s="97"/>
      <c r="G2" s="97"/>
      <c r="H2" s="51"/>
      <c r="I2" s="51"/>
      <c r="J2" s="55"/>
    </row>
    <row r="3" spans="1:10" x14ac:dyDescent="0.25">
      <c r="A3" s="8"/>
      <c r="B3" s="106" t="str">
        <f>'Données personnelles et aperçu'!C8</f>
        <v>rue + nr</v>
      </c>
      <c r="C3" s="107"/>
      <c r="D3" s="10"/>
      <c r="E3" s="72" t="s">
        <v>1</v>
      </c>
      <c r="F3" s="98" t="s">
        <v>2</v>
      </c>
      <c r="G3" s="99"/>
      <c r="H3" s="56"/>
      <c r="I3" s="56"/>
      <c r="J3" s="11"/>
    </row>
    <row r="4" spans="1:10" ht="15.75" thickBot="1" x14ac:dyDescent="0.3">
      <c r="A4" s="8"/>
      <c r="B4" s="106" t="str">
        <f>CONCATENATE('Données personnelles et aperçu'!C9," ", 'Données personnelles et aperçu'!C10)</f>
        <v>CP Localite</v>
      </c>
      <c r="C4" s="107"/>
      <c r="D4" s="10"/>
      <c r="E4" s="53" t="s">
        <v>3</v>
      </c>
      <c r="F4" s="100">
        <f>'Données personnelles et aperçu'!C3</f>
        <v>2021</v>
      </c>
      <c r="G4" s="101"/>
      <c r="H4" s="7"/>
      <c r="I4" s="7"/>
      <c r="J4" s="11"/>
    </row>
    <row r="5" spans="1:10" ht="15.75" thickBot="1" x14ac:dyDescent="0.3">
      <c r="A5" s="8"/>
      <c r="B5" s="95" t="str">
        <f>'Données personnelles et aperçu'!C12</f>
        <v>BEXX XXXX XXXX XXXX</v>
      </c>
      <c r="C5" s="96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aperçu'!$B$41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aperçu'!$B$41</f>
        <v>0</v>
      </c>
      <c r="J9" s="61">
        <f t="shared" ref="J9:J26" si="0"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aperçu'!$B$41</f>
        <v>0</v>
      </c>
      <c r="J10" s="61">
        <f t="shared" si="0"/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aperçu'!$B$41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aperçu'!$B$41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aperçu'!$B$41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aperçu'!$B$41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aperçu'!$B$41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aperçu'!$B$41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aperçu'!$B$41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aperçu'!$B$41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aperçu'!$B$41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aperçu'!$B$41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aperçu'!$B$41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aperçu'!$B$41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aperçu'!$B$41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aperçu'!$B$41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aperçu'!$B$41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aperçu'!$B$41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>+F27+I27</f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F2:G2"/>
    <mergeCell ref="F3:G3"/>
    <mergeCell ref="F4:G4"/>
    <mergeCell ref="A1:B1"/>
    <mergeCell ref="B2:C2"/>
    <mergeCell ref="B3:C3"/>
    <mergeCell ref="B4:C4"/>
  </mergeCells>
  <phoneticPr fontId="1" type="noConversion"/>
  <dataValidations count="1">
    <dataValidation type="list" allowBlank="1" showInputMessage="1" showErrorMessage="1" sqref="C8:C27" xr:uid="{339479A4-9188-4286-B8E7-B77A61AD9EFD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&amp;LVlaamse Handbalvereniging vzw       -       Dorpsstraat 74, 3545 Halen (België)      -      info@handbal.be
www.handbal.be       -      T: 013 35 30 40       -       0417.063.079       -       RPR, afdeling Hasselt
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1141C9-B942-4E99-BB1C-D0C011E9D941}">
          <x14:formula1>
            <xm:f>Liste!$B$1:$B$5</xm:f>
          </x14:formula1>
          <xm:sqref>B8:B27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62A56-0499-49A0-B0E5-A70CDBE34F89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H3" sqref="H3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02" t="s">
        <v>120</v>
      </c>
      <c r="B1" s="103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04" t="str">
        <f>CONCATENATE('Données personnelles et aperçu'!C6," ",'Données personnelles et aperçu'!C7)</f>
        <v>Nom prénom</v>
      </c>
      <c r="C2" s="105"/>
      <c r="D2" s="51"/>
      <c r="E2" s="73"/>
      <c r="F2" s="97"/>
      <c r="G2" s="97"/>
      <c r="H2" s="51"/>
      <c r="I2" s="51"/>
      <c r="J2" s="55"/>
    </row>
    <row r="3" spans="1:10" x14ac:dyDescent="0.25">
      <c r="A3" s="8"/>
      <c r="B3" s="106" t="str">
        <f>'Données personnelles et aperçu'!C8</f>
        <v>rue + nr</v>
      </c>
      <c r="C3" s="107"/>
      <c r="D3" s="10"/>
      <c r="E3" s="72" t="s">
        <v>1</v>
      </c>
      <c r="F3" s="98" t="s">
        <v>22</v>
      </c>
      <c r="G3" s="99"/>
      <c r="H3" s="56"/>
      <c r="I3" s="56"/>
      <c r="J3" s="11"/>
    </row>
    <row r="4" spans="1:10" ht="15.75" thickBot="1" x14ac:dyDescent="0.3">
      <c r="A4" s="8"/>
      <c r="B4" s="106" t="str">
        <f>CONCATENATE('Données personnelles et aperçu'!C9," ", 'Données personnelles et aperçu'!C10)</f>
        <v>CP Localite</v>
      </c>
      <c r="C4" s="107"/>
      <c r="D4" s="10"/>
      <c r="E4" s="53" t="s">
        <v>3</v>
      </c>
      <c r="F4" s="100">
        <f>'Données personnelles et aperçu'!C3</f>
        <v>2021</v>
      </c>
      <c r="G4" s="101"/>
      <c r="H4" s="7"/>
      <c r="I4" s="7"/>
      <c r="J4" s="11"/>
    </row>
    <row r="5" spans="1:10" ht="15.75" thickBot="1" x14ac:dyDescent="0.3">
      <c r="A5" s="8"/>
      <c r="B5" s="95" t="str">
        <f>'Données personnelles et aperçu'!C12</f>
        <v>BEXX XXXX XXXX XXXX</v>
      </c>
      <c r="C5" s="96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aperçu'!$B$41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aperçu'!$B$41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aperçu'!$B$41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aperçu'!$B$41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aperçu'!$B$41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aperçu'!$B$41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aperçu'!$B$41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aperçu'!$B$41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aperçu'!$B$41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aperçu'!$B$41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aperçu'!$B$41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aperçu'!$B$41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aperçu'!$B$41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aperçu'!$B$41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aperçu'!$B$41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aperçu'!$B$41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aperçu'!$B$41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aperçu'!$B$41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aperçu'!$B$41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5CD30725-474C-4439-B313-20A820F20818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&amp;LVlaamse Handbalvereniging vzw       -       Dorpsstraat 74, 3545 Halen (België)      -      info@handbal.be
www.handbal.be       -      T: 013 35 30 40       -       0417.063.079       -       RPR, afdeling Hasselt
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D6CD20-082F-4F10-91A4-E450E89D47BC}">
          <x14:formula1>
            <xm:f>Liste!$B$1:$B$5</xm:f>
          </x14:formula1>
          <xm:sqref>B8:B27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DB1C4-0913-43C3-994C-1B47A3DCE375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H3" sqref="H3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02" t="s">
        <v>120</v>
      </c>
      <c r="B1" s="103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04" t="str">
        <f>CONCATENATE('Données personnelles et aperçu'!C6," ",'Données personnelles et aperçu'!C7)</f>
        <v>Nom prénom</v>
      </c>
      <c r="C2" s="105"/>
      <c r="D2" s="51"/>
      <c r="E2" s="73"/>
      <c r="F2" s="97"/>
      <c r="G2" s="97"/>
      <c r="H2" s="51"/>
      <c r="I2" s="51"/>
      <c r="J2" s="55"/>
    </row>
    <row r="3" spans="1:10" x14ac:dyDescent="0.25">
      <c r="A3" s="8"/>
      <c r="B3" s="106" t="str">
        <f>'Données personnelles et aperçu'!C8</f>
        <v>rue + nr</v>
      </c>
      <c r="C3" s="107"/>
      <c r="D3" s="10"/>
      <c r="E3" s="72" t="s">
        <v>1</v>
      </c>
      <c r="F3" s="98" t="s">
        <v>23</v>
      </c>
      <c r="G3" s="99"/>
      <c r="H3" s="56"/>
      <c r="I3" s="56"/>
      <c r="J3" s="11"/>
    </row>
    <row r="4" spans="1:10" ht="15.75" thickBot="1" x14ac:dyDescent="0.3">
      <c r="A4" s="8"/>
      <c r="B4" s="106" t="str">
        <f>CONCATENATE('Données personnelles et aperçu'!C9," ", 'Données personnelles et aperçu'!C10)</f>
        <v>CP Localite</v>
      </c>
      <c r="C4" s="107"/>
      <c r="D4" s="10"/>
      <c r="E4" s="53" t="s">
        <v>3</v>
      </c>
      <c r="F4" s="100">
        <f>'Données personnelles et aperçu'!C3</f>
        <v>2021</v>
      </c>
      <c r="G4" s="101"/>
      <c r="H4" s="7"/>
      <c r="I4" s="7"/>
      <c r="J4" s="11"/>
    </row>
    <row r="5" spans="1:10" ht="15.75" thickBot="1" x14ac:dyDescent="0.3">
      <c r="A5" s="8"/>
      <c r="B5" s="95" t="str">
        <f>'Données personnelles et aperçu'!C12</f>
        <v>BEXX XXXX XXXX XXXX</v>
      </c>
      <c r="C5" s="96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aperçu'!$B$41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aperçu'!$B$41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aperçu'!$B$41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aperçu'!$B$41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aperçu'!$B$41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aperçu'!$B$41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aperçu'!$B$41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aperçu'!$B$41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aperçu'!$B$41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aperçu'!$B$41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aperçu'!$B$41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aperçu'!$B$41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aperçu'!$B$41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aperçu'!$B$41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aperçu'!$B$41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aperçu'!$B$41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aperçu'!$B$41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aperçu'!$B$41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aperçu'!$B$41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A00B35DB-DAAF-47F2-89CA-0F149A60D380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&amp;LVlaamse Handbalvereniging vzw       -       Dorpsstraat 74, 3545 Halen (België)      -      info@handbal.be
www.handbal.be       -      T: 013 35 30 40       -       0417.063.079       -       RPR, afdeling Hasselt
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BA71B5-3922-41A7-A355-302657EA185F}">
          <x14:formula1>
            <xm:f>Liste!$B$1:$B$5</xm:f>
          </x14:formula1>
          <xm:sqref>B8:B27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0776C-5E93-4763-8DF2-78B828811E19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H3" sqref="H3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02" t="s">
        <v>120</v>
      </c>
      <c r="B1" s="103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04" t="str">
        <f>CONCATENATE('Données personnelles et aperçu'!C6," ",'Données personnelles et aperçu'!C7)</f>
        <v>Nom prénom</v>
      </c>
      <c r="C2" s="105"/>
      <c r="D2" s="51"/>
      <c r="E2" s="73"/>
      <c r="F2" s="97"/>
      <c r="G2" s="97"/>
      <c r="H2" s="51"/>
      <c r="I2" s="51"/>
      <c r="J2" s="55"/>
    </row>
    <row r="3" spans="1:10" x14ac:dyDescent="0.25">
      <c r="A3" s="8"/>
      <c r="B3" s="106" t="str">
        <f>'Données personnelles et aperçu'!C8</f>
        <v>rue + nr</v>
      </c>
      <c r="C3" s="107"/>
      <c r="D3" s="10"/>
      <c r="E3" s="72" t="s">
        <v>1</v>
      </c>
      <c r="F3" s="98" t="s">
        <v>24</v>
      </c>
      <c r="G3" s="99"/>
      <c r="H3" s="56"/>
      <c r="I3" s="56"/>
      <c r="J3" s="11"/>
    </row>
    <row r="4" spans="1:10" ht="15.75" thickBot="1" x14ac:dyDescent="0.3">
      <c r="A4" s="8"/>
      <c r="B4" s="106" t="str">
        <f>CONCATENATE('Données personnelles et aperçu'!C9," ", 'Données personnelles et aperçu'!C10)</f>
        <v>CP Localite</v>
      </c>
      <c r="C4" s="107"/>
      <c r="D4" s="10"/>
      <c r="E4" s="53" t="s">
        <v>3</v>
      </c>
      <c r="F4" s="100">
        <f>'Données personnelles et aperçu'!C3</f>
        <v>2021</v>
      </c>
      <c r="G4" s="101"/>
      <c r="H4" s="7"/>
      <c r="I4" s="7"/>
      <c r="J4" s="11"/>
    </row>
    <row r="5" spans="1:10" ht="15.75" thickBot="1" x14ac:dyDescent="0.3">
      <c r="A5" s="8"/>
      <c r="B5" s="95" t="str">
        <f>'Données personnelles et aperçu'!C12</f>
        <v>BEXX XXXX XXXX XXXX</v>
      </c>
      <c r="C5" s="96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aperçu'!$B$41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aperçu'!$B$41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aperçu'!$B$41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aperçu'!$B$41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aperçu'!$B$41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aperçu'!$B$41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aperçu'!$B$41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aperçu'!$B$41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aperçu'!$B$41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aperçu'!$B$41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aperçu'!$B$41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aperçu'!$B$41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aperçu'!$B$41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aperçu'!$B$41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aperçu'!$B$41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aperçu'!$B$41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aperçu'!$B$41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aperçu'!$B$41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aperçu'!$B$41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E74CA792-A1C5-4B37-8D18-CC5154C17685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&amp;LVlaamse Handbalvereniging vzw       -       Dorpsstraat 74, 3545 Halen (België)      -      info@handbal.be
www.handbal.be       -      T: 013 35 30 40       -       0417.063.079       -       RPR, afdeling Hasselt
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A25EC4-301A-4FCD-A3EC-D13B74FBDCAF}">
          <x14:formula1>
            <xm:f>Liste!$B$1:$B$5</xm:f>
          </x14:formula1>
          <xm:sqref>B8:B27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58C0B-42DF-4A0F-AC61-612CD47C9584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H3" sqref="H3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02" t="s">
        <v>120</v>
      </c>
      <c r="B1" s="103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04" t="str">
        <f>CONCATENATE('Données personnelles et aperçu'!C6," ",'Données personnelles et aperçu'!C7)</f>
        <v>Nom prénom</v>
      </c>
      <c r="C2" s="105"/>
      <c r="D2" s="51"/>
      <c r="E2" s="73"/>
      <c r="F2" s="97"/>
      <c r="G2" s="97"/>
      <c r="H2" s="51"/>
      <c r="I2" s="51"/>
      <c r="J2" s="55"/>
    </row>
    <row r="3" spans="1:10" x14ac:dyDescent="0.25">
      <c r="A3" s="8"/>
      <c r="B3" s="106" t="str">
        <f>'Données personnelles et aperçu'!C8</f>
        <v>rue + nr</v>
      </c>
      <c r="C3" s="107"/>
      <c r="D3" s="10"/>
      <c r="E3" s="72" t="s">
        <v>1</v>
      </c>
      <c r="F3" s="98" t="s">
        <v>25</v>
      </c>
      <c r="G3" s="99"/>
      <c r="H3" s="56"/>
      <c r="I3" s="56"/>
      <c r="J3" s="11"/>
    </row>
    <row r="4" spans="1:10" ht="15.75" thickBot="1" x14ac:dyDescent="0.3">
      <c r="A4" s="8"/>
      <c r="B4" s="106" t="str">
        <f>CONCATENATE('Données personnelles et aperçu'!C9," ", 'Données personnelles et aperçu'!C10)</f>
        <v>CP Localite</v>
      </c>
      <c r="C4" s="107"/>
      <c r="D4" s="10"/>
      <c r="E4" s="53" t="s">
        <v>3</v>
      </c>
      <c r="F4" s="100">
        <f>'Données personnelles et aperçu'!C3</f>
        <v>2021</v>
      </c>
      <c r="G4" s="101"/>
      <c r="H4" s="7"/>
      <c r="I4" s="7"/>
      <c r="J4" s="11"/>
    </row>
    <row r="5" spans="1:10" ht="15.75" thickBot="1" x14ac:dyDescent="0.3">
      <c r="A5" s="8"/>
      <c r="B5" s="95" t="str">
        <f>'Données personnelles et aperçu'!C12</f>
        <v>BEXX XXXX XXXX XXXX</v>
      </c>
      <c r="C5" s="96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aperçu'!$B$41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aperçu'!$B$41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aperçu'!$B$41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aperçu'!$B$41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aperçu'!$B$41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aperçu'!$B$41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aperçu'!$B$41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aperçu'!$B$41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aperçu'!$B$41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aperçu'!$B$41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aperçu'!$B$41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aperçu'!$B$41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aperçu'!$B$41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aperçu'!$B$41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aperçu'!$B$41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aperçu'!$B$41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aperçu'!$B$41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aperçu'!$B$41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aperçu'!$B$41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18598D3F-DA1B-448A-AC67-8097C7525999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&amp;LVlaamse Handbalvereniging vzw       -       Dorpsstraat 74, 3545 Halen (België)      -      info@handbal.be
www.handbal.be       -      T: 013 35 30 40       -       0417.063.079       -       RPR, afdeling Hasselt
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4D0C10-4C33-41D4-9BD8-F3FBFD785C88}">
          <x14:formula1>
            <xm:f>Liste!$B$1:$B$5</xm:f>
          </x14:formula1>
          <xm:sqref>B8:B27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C917F-97DE-4AF2-9BC5-EEFD4946896F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H3" sqref="H3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02" t="s">
        <v>120</v>
      </c>
      <c r="B1" s="103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04" t="str">
        <f>CONCATENATE('Données personnelles et aperçu'!C6," ",'Données personnelles et aperçu'!C7)</f>
        <v>Nom prénom</v>
      </c>
      <c r="C2" s="105"/>
      <c r="D2" s="51"/>
      <c r="E2" s="73"/>
      <c r="F2" s="97"/>
      <c r="G2" s="97"/>
      <c r="H2" s="51"/>
      <c r="I2" s="51"/>
      <c r="J2" s="55"/>
    </row>
    <row r="3" spans="1:10" x14ac:dyDescent="0.25">
      <c r="A3" s="8"/>
      <c r="B3" s="106" t="str">
        <f>'Données personnelles et aperçu'!C8</f>
        <v>rue + nr</v>
      </c>
      <c r="C3" s="107"/>
      <c r="D3" s="10"/>
      <c r="E3" s="72" t="s">
        <v>1</v>
      </c>
      <c r="F3" s="98" t="s">
        <v>26</v>
      </c>
      <c r="G3" s="99"/>
      <c r="H3" s="56"/>
      <c r="I3" s="56"/>
      <c r="J3" s="11"/>
    </row>
    <row r="4" spans="1:10" ht="15.75" thickBot="1" x14ac:dyDescent="0.3">
      <c r="A4" s="8"/>
      <c r="B4" s="106" t="str">
        <f>CONCATENATE('Données personnelles et aperçu'!C9," ", 'Données personnelles et aperçu'!C10)</f>
        <v>CP Localite</v>
      </c>
      <c r="C4" s="107"/>
      <c r="D4" s="10"/>
      <c r="E4" s="53" t="s">
        <v>3</v>
      </c>
      <c r="F4" s="100">
        <f>'Données personnelles et aperçu'!C3</f>
        <v>2021</v>
      </c>
      <c r="G4" s="101"/>
      <c r="H4" s="7"/>
      <c r="I4" s="7"/>
      <c r="J4" s="11"/>
    </row>
    <row r="5" spans="1:10" ht="15.75" thickBot="1" x14ac:dyDescent="0.3">
      <c r="A5" s="8"/>
      <c r="B5" s="95" t="str">
        <f>'Données personnelles et aperçu'!C12</f>
        <v>BEXX XXXX XXXX XXXX</v>
      </c>
      <c r="C5" s="96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aperçu'!$B$41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aperçu'!$B$41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aperçu'!$B$41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aperçu'!$B$41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aperçu'!$B$41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aperçu'!$B$41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aperçu'!$B$41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aperçu'!$B$41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aperçu'!$B$41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aperçu'!$B$41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aperçu'!$B$41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aperçu'!$B$41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aperçu'!$B$41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aperçu'!$B$41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aperçu'!$B$41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aperçu'!$B$41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aperçu'!$B$41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aperçu'!$B$41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aperçu'!$B$41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F41BE2CB-FAF7-4CA9-8424-F0850E10C6E7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&amp;LVlaamse Handbalvereniging vzw       -       Dorpsstraat 74, 3545 Halen (België)      -      info@handbal.be
www.handbal.be       -      T: 013 35 30 40       -       0417.063.079       -       RPR, afdeling Hasselt
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AD0FA4-B7BC-4717-93BB-17614E14E005}">
          <x14:formula1>
            <xm:f>Liste!$B$1:$B$5</xm:f>
          </x14:formula1>
          <xm:sqref>B8:B27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BDABD-DA72-42B2-A3A3-28CDE77A5168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H3" sqref="H3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02" t="s">
        <v>120</v>
      </c>
      <c r="B1" s="103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04" t="str">
        <f>CONCATENATE('Données personnelles et aperçu'!C6," ",'Données personnelles et aperçu'!C7)</f>
        <v>Nom prénom</v>
      </c>
      <c r="C2" s="105"/>
      <c r="D2" s="51"/>
      <c r="E2" s="73"/>
      <c r="F2" s="97"/>
      <c r="G2" s="97"/>
      <c r="H2" s="51"/>
      <c r="I2" s="51"/>
      <c r="J2" s="55"/>
    </row>
    <row r="3" spans="1:10" x14ac:dyDescent="0.25">
      <c r="A3" s="8"/>
      <c r="B3" s="106" t="str">
        <f>'Données personnelles et aperçu'!C8</f>
        <v>rue + nr</v>
      </c>
      <c r="C3" s="107"/>
      <c r="D3" s="10"/>
      <c r="E3" s="72" t="s">
        <v>1</v>
      </c>
      <c r="F3" s="98" t="s">
        <v>27</v>
      </c>
      <c r="G3" s="99"/>
      <c r="H3" s="56"/>
      <c r="I3" s="56"/>
      <c r="J3" s="11"/>
    </row>
    <row r="4" spans="1:10" ht="15.75" thickBot="1" x14ac:dyDescent="0.3">
      <c r="A4" s="8"/>
      <c r="B4" s="106" t="str">
        <f>CONCATENATE('Données personnelles et aperçu'!C9," ", 'Données personnelles et aperçu'!C10)</f>
        <v>CP Localite</v>
      </c>
      <c r="C4" s="107"/>
      <c r="D4" s="10"/>
      <c r="E4" s="53" t="s">
        <v>3</v>
      </c>
      <c r="F4" s="100">
        <f>'Données personnelles et aperçu'!C3</f>
        <v>2021</v>
      </c>
      <c r="G4" s="101"/>
      <c r="H4" s="7"/>
      <c r="I4" s="7"/>
      <c r="J4" s="11"/>
    </row>
    <row r="5" spans="1:10" ht="15.75" thickBot="1" x14ac:dyDescent="0.3">
      <c r="A5" s="8"/>
      <c r="B5" s="95" t="str">
        <f>'Données personnelles et aperçu'!C12</f>
        <v>BEXX XXXX XXXX XXXX</v>
      </c>
      <c r="C5" s="96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aperçu'!$C$41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aperçu'!$C$41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aperçu'!$C$41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aperçu'!$C$41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aperçu'!$C$41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aperçu'!$C$41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aperçu'!$C$41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aperçu'!$C$41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aperçu'!$C$41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aperçu'!$C$41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aperçu'!$C$41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aperçu'!$C$41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aperçu'!$C$41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aperçu'!$C$41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aperçu'!$C$41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aperçu'!$C$41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aperçu'!$C$41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aperçu'!$C$41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aperçu'!$C$41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aperçu'!$C$41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08D60986-DE1D-4C34-BD73-A1D53F6C81C4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&amp;LVlaamse Handbalvereniging vzw       -       Dorpsstraat 74, 3545 Halen (België)      -      info@handbal.be
www.handbal.be       -      T: 013 35 30 40       -       0417.063.079       -       RPR, afdeling Hasselt
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E4FA32-D8F3-4880-8727-F51FDDB80AEF}">
          <x14:formula1>
            <xm:f>Liste!$B$1:$B$5</xm:f>
          </x14:formula1>
          <xm:sqref>B8:B27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0389A-D6CF-45D0-8315-4D52AA15773C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H3" sqref="H3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02" t="s">
        <v>120</v>
      </c>
      <c r="B1" s="103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04" t="str">
        <f>CONCATENATE('Données personnelles et aperçu'!C6," ",'Données personnelles et aperçu'!C7)</f>
        <v>Nom prénom</v>
      </c>
      <c r="C2" s="105"/>
      <c r="D2" s="51"/>
      <c r="E2" s="73"/>
      <c r="F2" s="97"/>
      <c r="G2" s="97"/>
      <c r="H2" s="51"/>
      <c r="I2" s="51"/>
      <c r="J2" s="55"/>
    </row>
    <row r="3" spans="1:10" x14ac:dyDescent="0.25">
      <c r="A3" s="8"/>
      <c r="B3" s="106" t="str">
        <f>'Données personnelles et aperçu'!C8</f>
        <v>rue + nr</v>
      </c>
      <c r="C3" s="107"/>
      <c r="D3" s="10"/>
      <c r="E3" s="72" t="s">
        <v>1</v>
      </c>
      <c r="F3" s="98" t="s">
        <v>116</v>
      </c>
      <c r="G3" s="99"/>
      <c r="H3" s="56"/>
      <c r="I3" s="56"/>
      <c r="J3" s="11"/>
    </row>
    <row r="4" spans="1:10" ht="15.75" thickBot="1" x14ac:dyDescent="0.3">
      <c r="A4" s="8"/>
      <c r="B4" s="106" t="str">
        <f>CONCATENATE('Données personnelles et aperçu'!C9," ", 'Données personnelles et aperçu'!C10)</f>
        <v>CP Localite</v>
      </c>
      <c r="C4" s="107"/>
      <c r="D4" s="10"/>
      <c r="E4" s="53" t="s">
        <v>3</v>
      </c>
      <c r="F4" s="100">
        <f>'Données personnelles et aperçu'!C3</f>
        <v>2021</v>
      </c>
      <c r="G4" s="101"/>
      <c r="H4" s="7"/>
      <c r="I4" s="7"/>
      <c r="J4" s="11"/>
    </row>
    <row r="5" spans="1:10" ht="15.75" thickBot="1" x14ac:dyDescent="0.3">
      <c r="A5" s="8"/>
      <c r="B5" s="95" t="str">
        <f>'Données personnelles et aperçu'!C12</f>
        <v>BEXX XXXX XXXX XXXX</v>
      </c>
      <c r="C5" s="96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aperçu'!$C$41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aperçu'!$C$41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aperçu'!$C$41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aperçu'!$C$41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aperçu'!$C$41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aperçu'!$C$41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aperçu'!$C$41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aperçu'!$C$41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aperçu'!$C$41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aperçu'!$C$41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aperçu'!$C$41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aperçu'!$C$41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aperçu'!$C$41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aperçu'!$C$41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aperçu'!$C$41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aperçu'!$C$41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aperçu'!$C$41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aperçu'!$C$41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aperçu'!$C$41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34B3E5C0-F9EF-437D-B401-2553AC4528EF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&amp;LVlaamse Handbalvereniging vzw       -       Dorpsstraat 74, 3545 Halen (België)      -      info@handbal.be
www.handbal.be       -      T: 013 35 30 40       -       0417.063.079       -       RPR, afdeling Hasselt
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71030A-BCB3-4054-B348-F0362134344B}">
          <x14:formula1>
            <xm:f>Liste!$B$1:$B$5</xm:f>
          </x14:formula1>
          <xm:sqref>B8:B27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0E9217BE7FF249B3E685FFC866EDDF" ma:contentTypeVersion="13" ma:contentTypeDescription="Een nieuw document maken." ma:contentTypeScope="" ma:versionID="cea50b3c45b2293c57314b94b72b0bd6">
  <xsd:schema xmlns:xsd="http://www.w3.org/2001/XMLSchema" xmlns:xs="http://www.w3.org/2001/XMLSchema" xmlns:p="http://schemas.microsoft.com/office/2006/metadata/properties" xmlns:ns2="4951b68c-3f37-43f6-b9b1-051e5d277f4d" xmlns:ns3="15bf8341-14ba-437c-a659-0e3d7dba9128" targetNamespace="http://schemas.microsoft.com/office/2006/metadata/properties" ma:root="true" ma:fieldsID="3d0e8f77ca25770833c49a8cfd2fdcad" ns2:_="" ns3:_="">
    <xsd:import namespace="4951b68c-3f37-43f6-b9b1-051e5d277f4d"/>
    <xsd:import namespace="15bf8341-14ba-437c-a659-0e3d7dba91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51b68c-3f37-43f6-b9b1-051e5d277f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bf8341-14ba-437c-a659-0e3d7dba91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365283-07DF-4841-A8A4-D7D852A97663}">
  <ds:schemaRefs>
    <ds:schemaRef ds:uri="4951b68c-3f37-43f6-b9b1-051e5d277f4d"/>
    <ds:schemaRef ds:uri="http://purl.org/dc/elements/1.1/"/>
    <ds:schemaRef ds:uri="http://schemas.microsoft.com/office/2006/metadata/properties"/>
    <ds:schemaRef ds:uri="http://schemas.microsoft.com/office/2006/documentManagement/types"/>
    <ds:schemaRef ds:uri="15bf8341-14ba-437c-a659-0e3d7dba912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A23BE4A-8C65-4C66-BC71-9187B78B0B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A4E35C-940F-41A5-9F8C-AB321399E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51b68c-3f37-43f6-b9b1-051e5d277f4d"/>
    <ds:schemaRef ds:uri="15bf8341-14ba-437c-a659-0e3d7dba91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15</vt:i4>
      </vt:variant>
    </vt:vector>
  </HeadingPairs>
  <TitlesOfParts>
    <vt:vector size="30" baseType="lpstr">
      <vt:lpstr>Données personnelles et aperçu</vt:lpstr>
      <vt:lpstr>JAN</vt:lpstr>
      <vt:lpstr>FEV</vt:lpstr>
      <vt:lpstr>MAR</vt:lpstr>
      <vt:lpstr>AVR</vt:lpstr>
      <vt:lpstr>MAI</vt:lpstr>
      <vt:lpstr>JUIN</vt:lpstr>
      <vt:lpstr>JUIL</vt:lpstr>
      <vt:lpstr>AOUT</vt:lpstr>
      <vt:lpstr>SEPT</vt:lpstr>
      <vt:lpstr>OCT</vt:lpstr>
      <vt:lpstr>NOV</vt:lpstr>
      <vt:lpstr>DEC</vt:lpstr>
      <vt:lpstr>VIERGE</vt:lpstr>
      <vt:lpstr>Liste</vt:lpstr>
      <vt:lpstr>division</vt:lpstr>
      <vt:lpstr>AOUT!Zone_d_impression</vt:lpstr>
      <vt:lpstr>AVR!Zone_d_impression</vt:lpstr>
      <vt:lpstr>DEC!Zone_d_impression</vt:lpstr>
      <vt:lpstr>'Données personnelles et aperçu'!Zone_d_impression</vt:lpstr>
      <vt:lpstr>FEV!Zone_d_impression</vt:lpstr>
      <vt:lpstr>JAN!Zone_d_impression</vt:lpstr>
      <vt:lpstr>JUIL!Zone_d_impression</vt:lpstr>
      <vt:lpstr>JUIN!Zone_d_impression</vt:lpstr>
      <vt:lpstr>MAI!Zone_d_impression</vt:lpstr>
      <vt:lpstr>MAR!Zone_d_impression</vt:lpstr>
      <vt:lpstr>NOV!Zone_d_impression</vt:lpstr>
      <vt:lpstr>OCT!Zone_d_impression</vt:lpstr>
      <vt:lpstr>SEPT!Zone_d_impression</vt:lpstr>
      <vt:lpstr>VIERGE!Zone_d_impression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Maes</dc:creator>
  <cp:lastModifiedBy>Utilisateur</cp:lastModifiedBy>
  <cp:lastPrinted>2021-09-03T07:01:25Z</cp:lastPrinted>
  <dcterms:created xsi:type="dcterms:W3CDTF">2020-05-20T18:48:33Z</dcterms:created>
  <dcterms:modified xsi:type="dcterms:W3CDTF">2021-09-10T09:38:03Z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0x010100CC0E9217BE7FF249B3E685FFC866EDDF</vt:lpwstr>
  </property>
</Properties>
</file>