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Arbitrage\"/>
    </mc:Choice>
  </mc:AlternateContent>
  <xr:revisionPtr revIDLastSave="0" documentId="13_ncr:1_{32253138-7C83-43B6-8B15-0DDCEEF6514C}" xr6:coauthVersionLast="36" xr6:coauthVersionMax="36" xr10:uidLastSave="{00000000-0000-0000-0000-000000000000}"/>
  <workbookProtection workbookAlgorithmName="SHA-512" workbookHashValue="vPnpUzFvhb9T39x3fO0l8I2euqBgJFgzvCrmyp7YcM8qbiaGSStq0Cp86tywgwiU6Fp/3reiRrU714hDbyUx2g==" workbookSaltValue="S8gGaQH63cJfU0Ma6SpElQ==" workbookSpinCount="100000" lockStructure="1"/>
  <bookViews>
    <workbookView xWindow="32760" yWindow="32760" windowWidth="19200" windowHeight="11385" tabRatio="882" xr2:uid="{00000000-000D-0000-FFFF-FFFF00000000}"/>
  </bookViews>
  <sheets>
    <sheet name="Données personnelles et aperçu" sheetId="6" r:id="rId1"/>
    <sheet name="JAN" sheetId="11" r:id="rId2"/>
    <sheet name="FEV" sheetId="23" r:id="rId3"/>
    <sheet name="MARS" sheetId="24" r:id="rId4"/>
    <sheet name="AVR" sheetId="25" r:id="rId5"/>
    <sheet name="MAI" sheetId="26" r:id="rId6"/>
    <sheet name="JUIN" sheetId="27" r:id="rId7"/>
    <sheet name="JUIL" sheetId="28" r:id="rId8"/>
    <sheet name="AOU" sheetId="29" r:id="rId9"/>
    <sheet name="SEP" sheetId="30" r:id="rId10"/>
    <sheet name="OCT" sheetId="31" r:id="rId11"/>
    <sheet name="NOV" sheetId="32" r:id="rId12"/>
    <sheet name="DEC" sheetId="33" r:id="rId13"/>
    <sheet name="exemple" sheetId="5" r:id="rId14"/>
    <sheet name="BD" sheetId="3" state="hidden" r:id="rId15"/>
  </sheets>
  <definedNames>
    <definedName name="Activité">BD!$A$62:$A$65</definedName>
    <definedName name="Divisions">BD!$A$2:$A$58</definedName>
    <definedName name="_xlnm.Print_Area" localSheetId="14">BD!$A$1:$B$65</definedName>
  </definedNames>
  <calcPr calcId="191029"/>
</workbook>
</file>

<file path=xl/calcChain.xml><?xml version="1.0" encoding="utf-8"?>
<calcChain xmlns="http://schemas.openxmlformats.org/spreadsheetml/2006/main">
  <c r="H10" i="11" l="1"/>
  <c r="D42" i="6"/>
  <c r="D41" i="6"/>
  <c r="D40" i="6"/>
  <c r="D39" i="6"/>
  <c r="D38" i="6"/>
  <c r="D37" i="6"/>
  <c r="D36" i="6"/>
  <c r="D35" i="6"/>
  <c r="D34" i="6"/>
  <c r="D33" i="6"/>
  <c r="D43" i="6"/>
  <c r="C43" i="6"/>
  <c r="C42" i="6"/>
  <c r="C41" i="6"/>
  <c r="C40" i="6"/>
  <c r="C39" i="6"/>
  <c r="C38" i="6"/>
  <c r="C37" i="6"/>
  <c r="C36" i="6"/>
  <c r="C35" i="6"/>
  <c r="C34" i="6"/>
  <c r="C33" i="6"/>
  <c r="B43" i="6"/>
  <c r="B42" i="6"/>
  <c r="B41" i="6"/>
  <c r="B40" i="6"/>
  <c r="B39" i="6"/>
  <c r="B38" i="6"/>
  <c r="B37" i="6"/>
  <c r="B36" i="6"/>
  <c r="B35" i="6"/>
  <c r="B34" i="6"/>
  <c r="B33" i="6"/>
  <c r="G29" i="33"/>
  <c r="F29" i="33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H29" i="33" s="1"/>
  <c r="H5" i="33"/>
  <c r="C5" i="33"/>
  <c r="C3" i="33"/>
  <c r="G29" i="32"/>
  <c r="F29" i="32"/>
  <c r="I28" i="32"/>
  <c r="H28" i="32"/>
  <c r="I27" i="32"/>
  <c r="H27" i="32"/>
  <c r="I26" i="32"/>
  <c r="H26" i="32"/>
  <c r="I25" i="32"/>
  <c r="H25" i="32"/>
  <c r="I24" i="32"/>
  <c r="H24" i="32"/>
  <c r="I23" i="32"/>
  <c r="H23" i="32"/>
  <c r="I22" i="32"/>
  <c r="H22" i="32"/>
  <c r="I21" i="32"/>
  <c r="H21" i="32"/>
  <c r="I20" i="32"/>
  <c r="H20" i="32"/>
  <c r="I19" i="32"/>
  <c r="H19" i="32"/>
  <c r="I18" i="32"/>
  <c r="H18" i="32"/>
  <c r="I17" i="32"/>
  <c r="H17" i="32"/>
  <c r="I16" i="32"/>
  <c r="H16" i="32"/>
  <c r="I15" i="32"/>
  <c r="H15" i="32"/>
  <c r="I14" i="32"/>
  <c r="H14" i="32"/>
  <c r="I13" i="32"/>
  <c r="H13" i="32"/>
  <c r="I12" i="32"/>
  <c r="H12" i="32"/>
  <c r="I11" i="32"/>
  <c r="H11" i="32"/>
  <c r="I10" i="32"/>
  <c r="H10" i="32"/>
  <c r="H29" i="32" s="1"/>
  <c r="I9" i="32"/>
  <c r="I29" i="32" s="1"/>
  <c r="H9" i="32"/>
  <c r="H5" i="32"/>
  <c r="C5" i="32"/>
  <c r="C3" i="32"/>
  <c r="G29" i="31"/>
  <c r="F29" i="3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I29" i="31" s="1"/>
  <c r="H5" i="31"/>
  <c r="C5" i="31"/>
  <c r="C3" i="31"/>
  <c r="G29" i="30"/>
  <c r="F29" i="30"/>
  <c r="I28" i="30"/>
  <c r="H28" i="30"/>
  <c r="I27" i="30"/>
  <c r="H27" i="30"/>
  <c r="I26" i="30"/>
  <c r="H26" i="30"/>
  <c r="I25" i="30"/>
  <c r="H25" i="30"/>
  <c r="I24" i="30"/>
  <c r="H24" i="30"/>
  <c r="I23" i="30"/>
  <c r="H23" i="30"/>
  <c r="I22" i="30"/>
  <c r="H22" i="30"/>
  <c r="I21" i="30"/>
  <c r="H21" i="30"/>
  <c r="I20" i="30"/>
  <c r="H20" i="30"/>
  <c r="I19" i="30"/>
  <c r="H19" i="30"/>
  <c r="I18" i="30"/>
  <c r="H18" i="30"/>
  <c r="I17" i="30"/>
  <c r="H17" i="30"/>
  <c r="I16" i="30"/>
  <c r="H16" i="30"/>
  <c r="I15" i="30"/>
  <c r="H15" i="30"/>
  <c r="I14" i="30"/>
  <c r="H14" i="30"/>
  <c r="I13" i="30"/>
  <c r="H13" i="30"/>
  <c r="I12" i="30"/>
  <c r="H12" i="30"/>
  <c r="I11" i="30"/>
  <c r="H11" i="30"/>
  <c r="I10" i="30"/>
  <c r="I29" i="30" s="1"/>
  <c r="H10" i="30"/>
  <c r="I9" i="30"/>
  <c r="H9" i="30"/>
  <c r="H29" i="30" s="1"/>
  <c r="H5" i="30"/>
  <c r="C5" i="30"/>
  <c r="C3" i="30"/>
  <c r="G29" i="29"/>
  <c r="F29" i="29"/>
  <c r="H28" i="29"/>
  <c r="I28" i="29" s="1"/>
  <c r="H27" i="29"/>
  <c r="I27" i="29" s="1"/>
  <c r="H26" i="29"/>
  <c r="I26" i="29" s="1"/>
  <c r="H25" i="29"/>
  <c r="I25" i="29" s="1"/>
  <c r="H24" i="29"/>
  <c r="I24" i="29" s="1"/>
  <c r="H23" i="29"/>
  <c r="I23" i="29" s="1"/>
  <c r="H22" i="29"/>
  <c r="I22" i="29" s="1"/>
  <c r="H21" i="29"/>
  <c r="I21" i="29" s="1"/>
  <c r="H20" i="29"/>
  <c r="I20" i="29" s="1"/>
  <c r="H19" i="29"/>
  <c r="I19" i="29" s="1"/>
  <c r="H18" i="29"/>
  <c r="I18" i="29" s="1"/>
  <c r="H17" i="29"/>
  <c r="I17" i="29" s="1"/>
  <c r="H16" i="29"/>
  <c r="I16" i="29" s="1"/>
  <c r="H15" i="29"/>
  <c r="I15" i="29" s="1"/>
  <c r="H14" i="29"/>
  <c r="I14" i="29" s="1"/>
  <c r="H13" i="29"/>
  <c r="I13" i="29" s="1"/>
  <c r="H12" i="29"/>
  <c r="I12" i="29" s="1"/>
  <c r="H11" i="29"/>
  <c r="I11" i="29" s="1"/>
  <c r="H10" i="29"/>
  <c r="I10" i="29" s="1"/>
  <c r="H9" i="29"/>
  <c r="H29" i="29" s="1"/>
  <c r="H5" i="29"/>
  <c r="C5" i="29"/>
  <c r="C3" i="29"/>
  <c r="G29" i="28"/>
  <c r="F29" i="28"/>
  <c r="I28" i="28"/>
  <c r="H28" i="28"/>
  <c r="I27" i="28"/>
  <c r="H27" i="28"/>
  <c r="I26" i="28"/>
  <c r="H26" i="28"/>
  <c r="I25" i="28"/>
  <c r="H25" i="28"/>
  <c r="I24" i="28"/>
  <c r="H24" i="28"/>
  <c r="I23" i="28"/>
  <c r="H23" i="28"/>
  <c r="I22" i="28"/>
  <c r="H22" i="28"/>
  <c r="I21" i="28"/>
  <c r="H21" i="28"/>
  <c r="I20" i="28"/>
  <c r="H20" i="28"/>
  <c r="I19" i="28"/>
  <c r="H19" i="28"/>
  <c r="I18" i="28"/>
  <c r="H18" i="28"/>
  <c r="I17" i="28"/>
  <c r="H17" i="28"/>
  <c r="I16" i="28"/>
  <c r="H16" i="28"/>
  <c r="I15" i="28"/>
  <c r="H15" i="28"/>
  <c r="I14" i="28"/>
  <c r="H14" i="28"/>
  <c r="I13" i="28"/>
  <c r="H13" i="28"/>
  <c r="I12" i="28"/>
  <c r="H12" i="28"/>
  <c r="I11" i="28"/>
  <c r="H11" i="28"/>
  <c r="I10" i="28"/>
  <c r="I29" i="28" s="1"/>
  <c r="H10" i="28"/>
  <c r="I9" i="28"/>
  <c r="H9" i="28"/>
  <c r="H29" i="28" s="1"/>
  <c r="H5" i="28"/>
  <c r="C5" i="28"/>
  <c r="C3" i="28"/>
  <c r="G29" i="27"/>
  <c r="F29" i="27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5" i="27"/>
  <c r="C5" i="27"/>
  <c r="C3" i="27"/>
  <c r="G29" i="26"/>
  <c r="F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I12" i="26"/>
  <c r="H12" i="26"/>
  <c r="I11" i="26"/>
  <c r="H11" i="26"/>
  <c r="I10" i="26"/>
  <c r="H10" i="26"/>
  <c r="I9" i="26"/>
  <c r="I29" i="26" s="1"/>
  <c r="H9" i="26"/>
  <c r="H29" i="26" s="1"/>
  <c r="H5" i="26"/>
  <c r="C5" i="26"/>
  <c r="C3" i="26"/>
  <c r="G29" i="25"/>
  <c r="F29" i="25"/>
  <c r="I28" i="25"/>
  <c r="H28" i="25"/>
  <c r="H27" i="25"/>
  <c r="I27" i="25" s="1"/>
  <c r="I26" i="25"/>
  <c r="H26" i="25"/>
  <c r="H25" i="25"/>
  <c r="I25" i="25" s="1"/>
  <c r="I24" i="25"/>
  <c r="H24" i="25"/>
  <c r="H23" i="25"/>
  <c r="I23" i="25" s="1"/>
  <c r="I22" i="25"/>
  <c r="H22" i="25"/>
  <c r="H21" i="25"/>
  <c r="I21" i="25" s="1"/>
  <c r="I20" i="25"/>
  <c r="H20" i="25"/>
  <c r="H19" i="25"/>
  <c r="I19" i="25" s="1"/>
  <c r="I18" i="25"/>
  <c r="H18" i="25"/>
  <c r="H17" i="25"/>
  <c r="I17" i="25" s="1"/>
  <c r="I16" i="25"/>
  <c r="H16" i="25"/>
  <c r="H15" i="25"/>
  <c r="I15" i="25" s="1"/>
  <c r="I14" i="25"/>
  <c r="H14" i="25"/>
  <c r="H13" i="25"/>
  <c r="I13" i="25" s="1"/>
  <c r="I12" i="25"/>
  <c r="H12" i="25"/>
  <c r="H11" i="25"/>
  <c r="I11" i="25" s="1"/>
  <c r="I10" i="25"/>
  <c r="H10" i="25"/>
  <c r="H9" i="25"/>
  <c r="H29" i="25" s="1"/>
  <c r="H5" i="25"/>
  <c r="C5" i="25"/>
  <c r="C3" i="25"/>
  <c r="G29" i="24"/>
  <c r="F29" i="24"/>
  <c r="H28" i="24"/>
  <c r="I28" i="24" s="1"/>
  <c r="I27" i="24"/>
  <c r="H27" i="24"/>
  <c r="H26" i="24"/>
  <c r="I26" i="24" s="1"/>
  <c r="I25" i="24"/>
  <c r="H25" i="24"/>
  <c r="H24" i="24"/>
  <c r="I24" i="24" s="1"/>
  <c r="I23" i="24"/>
  <c r="H23" i="24"/>
  <c r="H22" i="24"/>
  <c r="I22" i="24" s="1"/>
  <c r="I21" i="24"/>
  <c r="H21" i="24"/>
  <c r="H20" i="24"/>
  <c r="I20" i="24" s="1"/>
  <c r="I19" i="24"/>
  <c r="H19" i="24"/>
  <c r="H18" i="24"/>
  <c r="I18" i="24" s="1"/>
  <c r="I17" i="24"/>
  <c r="H17" i="24"/>
  <c r="H16" i="24"/>
  <c r="I16" i="24" s="1"/>
  <c r="I15" i="24"/>
  <c r="H15" i="24"/>
  <c r="H14" i="24"/>
  <c r="I14" i="24" s="1"/>
  <c r="I13" i="24"/>
  <c r="H13" i="24"/>
  <c r="H12" i="24"/>
  <c r="I12" i="24" s="1"/>
  <c r="I11" i="24"/>
  <c r="H11" i="24"/>
  <c r="H10" i="24"/>
  <c r="H29" i="24" s="1"/>
  <c r="I9" i="24"/>
  <c r="H9" i="24"/>
  <c r="H5" i="24"/>
  <c r="C5" i="24"/>
  <c r="C3" i="24"/>
  <c r="G29" i="23"/>
  <c r="F29" i="23"/>
  <c r="H28" i="23"/>
  <c r="I28" i="23" s="1"/>
  <c r="H27" i="23"/>
  <c r="I27" i="23" s="1"/>
  <c r="H26" i="23"/>
  <c r="I26" i="23" s="1"/>
  <c r="H25" i="23"/>
  <c r="I25" i="23" s="1"/>
  <c r="H24" i="23"/>
  <c r="I24" i="23" s="1"/>
  <c r="H23" i="23"/>
  <c r="I23" i="23" s="1"/>
  <c r="H22" i="23"/>
  <c r="I22" i="23" s="1"/>
  <c r="H21" i="23"/>
  <c r="I21" i="23" s="1"/>
  <c r="H20" i="23"/>
  <c r="I20" i="23" s="1"/>
  <c r="H19" i="23"/>
  <c r="I19" i="23" s="1"/>
  <c r="H18" i="23"/>
  <c r="I18" i="23" s="1"/>
  <c r="H17" i="23"/>
  <c r="I17" i="23" s="1"/>
  <c r="H16" i="23"/>
  <c r="I16" i="23" s="1"/>
  <c r="H15" i="23"/>
  <c r="I15" i="23" s="1"/>
  <c r="H14" i="23"/>
  <c r="I14" i="23" s="1"/>
  <c r="H13" i="23"/>
  <c r="I13" i="23" s="1"/>
  <c r="H12" i="23"/>
  <c r="I12" i="23" s="1"/>
  <c r="H11" i="23"/>
  <c r="I11" i="23" s="1"/>
  <c r="H10" i="23"/>
  <c r="I10" i="23" s="1"/>
  <c r="H9" i="23"/>
  <c r="H29" i="23" s="1"/>
  <c r="H5" i="23"/>
  <c r="C5" i="23"/>
  <c r="C3" i="23"/>
  <c r="H26" i="5"/>
  <c r="I26" i="5" s="1"/>
  <c r="H25" i="5"/>
  <c r="I25" i="5" s="1"/>
  <c r="I24" i="5"/>
  <c r="H24" i="5"/>
  <c r="H23" i="5"/>
  <c r="I23" i="5" s="1"/>
  <c r="H22" i="5"/>
  <c r="I22" i="5" s="1"/>
  <c r="H21" i="5"/>
  <c r="I21" i="5" s="1"/>
  <c r="H20" i="5"/>
  <c r="I20" i="5" s="1"/>
  <c r="H5" i="5"/>
  <c r="H6" i="5"/>
  <c r="H7" i="5"/>
  <c r="H8" i="5"/>
  <c r="H9" i="5"/>
  <c r="H10" i="5"/>
  <c r="H11" i="5"/>
  <c r="H12" i="5"/>
  <c r="H13" i="5"/>
  <c r="H14" i="5"/>
  <c r="H4" i="5"/>
  <c r="H29" i="31" l="1"/>
  <c r="I9" i="33"/>
  <c r="I29" i="33" s="1"/>
  <c r="I29" i="27"/>
  <c r="H29" i="27"/>
  <c r="I9" i="29"/>
  <c r="I29" i="29" s="1"/>
  <c r="I10" i="24"/>
  <c r="I29" i="24" s="1"/>
  <c r="I9" i="25"/>
  <c r="I29" i="25" s="1"/>
  <c r="I9" i="23"/>
  <c r="I29" i="23" s="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9" i="11"/>
  <c r="I14" i="5" l="1"/>
  <c r="I13" i="5"/>
  <c r="I12" i="5"/>
  <c r="I11" i="5"/>
  <c r="I10" i="5"/>
  <c r="I9" i="5"/>
  <c r="I8" i="5"/>
  <c r="I7" i="5"/>
  <c r="I6" i="5"/>
  <c r="I5" i="5"/>
  <c r="I4" i="5"/>
  <c r="G29" i="11" l="1"/>
  <c r="C32" i="6" s="1"/>
  <c r="F29" i="11"/>
  <c r="B32" i="6" s="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D32" i="6" s="1"/>
  <c r="D44" i="6" s="1"/>
  <c r="I29" i="11" l="1"/>
  <c r="H29" i="11"/>
  <c r="C5" i="11" l="1"/>
  <c r="C3" i="11"/>
  <c r="H5" i="11"/>
  <c r="C44" i="6"/>
  <c r="B44" i="6" l="1"/>
</calcChain>
</file>

<file path=xl/sharedStrings.xml><?xml version="1.0" encoding="utf-8"?>
<sst xmlns="http://schemas.openxmlformats.org/spreadsheetml/2006/main" count="363" uniqueCount="135">
  <si>
    <t>Date</t>
  </si>
  <si>
    <t>Rencontre</t>
  </si>
  <si>
    <t>Lieu</t>
  </si>
  <si>
    <t>Division</t>
  </si>
  <si>
    <t>Indemnité</t>
  </si>
  <si>
    <t>Total</t>
  </si>
  <si>
    <t>BeNeLeague</t>
  </si>
  <si>
    <t>D1 L.F.H. Messieurs</t>
  </si>
  <si>
    <t>D1 L.F.H. Dames</t>
  </si>
  <si>
    <t>Promotion Brabant-Hainaut</t>
  </si>
  <si>
    <t>Promotion Liège</t>
  </si>
  <si>
    <t>G18 Cadets</t>
  </si>
  <si>
    <t>G18 Cadets Brabant-Hainaut</t>
  </si>
  <si>
    <t>G18 Cadets Liège</t>
  </si>
  <si>
    <t>G16 Minimes Brabant-Hainaut</t>
  </si>
  <si>
    <t>G16 Minimes Liège</t>
  </si>
  <si>
    <t>G14 Préminimes Brabant-Hainaut</t>
  </si>
  <si>
    <t>G14 Préminimes Liège</t>
  </si>
  <si>
    <t>G12 Poussins Brabant-Hainaut</t>
  </si>
  <si>
    <t>G12 Poussins Liège</t>
  </si>
  <si>
    <t>Finales Nationales Jeunes U18</t>
  </si>
  <si>
    <t>Finales Nationales Jeunes U16</t>
  </si>
  <si>
    <t>Finales Nationales Jeunes U14</t>
  </si>
  <si>
    <t>Finales L.F.H. Jeunes U18</t>
  </si>
  <si>
    <t>Finales L.F.H. Jeunes U16</t>
  </si>
  <si>
    <t>Finales L.F.H. Jeunes U14</t>
  </si>
  <si>
    <t>Coupe de Belgique Messieurs : finale</t>
  </si>
  <si>
    <t>Coupe de Belgique Dames :  finale</t>
  </si>
  <si>
    <t>Matches internationaux (clubs D1 L.F.H. Messieurs)</t>
  </si>
  <si>
    <t>Matches internationaux (clubs D1 L.F.H. Dames)</t>
  </si>
  <si>
    <t>Matches internationaux (clubs Promotion)</t>
  </si>
  <si>
    <t xml:space="preserve">Matches universitaires                                           </t>
  </si>
  <si>
    <t>Tournoi (1/2 journée)</t>
  </si>
  <si>
    <t>Tournoi (1 journée)</t>
  </si>
  <si>
    <t>rrnr</t>
  </si>
  <si>
    <t>BEXX XXXX XXXX XXXX</t>
  </si>
  <si>
    <t>TOTAAL</t>
  </si>
  <si>
    <t>Données personnelles</t>
  </si>
  <si>
    <t>Nom</t>
  </si>
  <si>
    <t>Prénom</t>
  </si>
  <si>
    <t>Code Pstale</t>
  </si>
  <si>
    <t>Localité</t>
  </si>
  <si>
    <t>numéro de registre national</t>
  </si>
  <si>
    <t xml:space="preserve">N° de compte </t>
  </si>
  <si>
    <t>Titulaire du compte</t>
  </si>
  <si>
    <t>statut</t>
  </si>
  <si>
    <t>prénom</t>
  </si>
  <si>
    <t>rue numéro de la maison</t>
  </si>
  <si>
    <t>Code postale</t>
  </si>
  <si>
    <t>localité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</si>
  <si>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</si>
  <si>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</si>
  <si>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</si>
  <si>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</si>
  <si>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</si>
  <si>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</si>
  <si>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</si>
  <si>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</si>
  <si>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</si>
  <si>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</si>
  <si>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</si>
  <si>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</si>
  <si>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Déclaration volontaire</t>
  </si>
  <si>
    <t>Aperçu mensuel</t>
  </si>
  <si>
    <t>Locatie</t>
  </si>
  <si>
    <t>,</t>
  </si>
  <si>
    <t xml:space="preserve">Totalen </t>
  </si>
  <si>
    <t>Activité</t>
  </si>
  <si>
    <t>Arbitrage</t>
  </si>
  <si>
    <t>Préparation</t>
  </si>
  <si>
    <t>Observation</t>
  </si>
  <si>
    <t>Débriefing</t>
  </si>
  <si>
    <t xml:space="preserve">volontaire / travail associatif </t>
  </si>
  <si>
    <t>Note de frais</t>
  </si>
  <si>
    <t>Nom :</t>
  </si>
  <si>
    <t>Prénom :</t>
  </si>
  <si>
    <t>Mois :</t>
  </si>
  <si>
    <t>Année :</t>
  </si>
  <si>
    <t>NOM</t>
  </si>
  <si>
    <t>km-remboursement</t>
  </si>
  <si>
    <t>D1 Nat Messieurs</t>
  </si>
  <si>
    <t>D2 Nat Messieurs</t>
  </si>
  <si>
    <t>D1 Nat Dames</t>
  </si>
  <si>
    <t>D1 Nat Dames Rés</t>
  </si>
  <si>
    <t>D2 Nat Dames</t>
  </si>
  <si>
    <t>Coupe de Belgique Messieurs : 1/64</t>
  </si>
  <si>
    <t>Coupe de Belgique Messieurs : 1/32</t>
  </si>
  <si>
    <t>Coupe de Belgique Messieurs : 1/16</t>
  </si>
  <si>
    <t>Coupe de Belgique Messieurs : 1/8</t>
  </si>
  <si>
    <t>Coupe de Belgique Messieurs : 1/4</t>
  </si>
  <si>
    <t>Coupe de Belgique Messieurs : 1/2</t>
  </si>
  <si>
    <t>Coupe de Belgique Dames :  1/64</t>
  </si>
  <si>
    <t>Coupe de Belgique Dames :  1/32</t>
  </si>
  <si>
    <t>Coupe de Belgique Dames :  1/16</t>
  </si>
  <si>
    <t>Coupe de Belgique Dames :  1/8</t>
  </si>
  <si>
    <t>Coupe de Belgique Dames :  1/4</t>
  </si>
  <si>
    <t>Coupe de Belgique Dames :  1/2</t>
  </si>
  <si>
    <t>Matches d’entr. D1 Nat Messieurs</t>
  </si>
  <si>
    <t>Matches d’entr D1 Nat Dames</t>
  </si>
  <si>
    <t>Matches d’entr D2 Nat Messieurs</t>
  </si>
  <si>
    <t>Matches d’entr D2 Nat Dames</t>
  </si>
  <si>
    <t>Matches d’entr Sélections Provinciales</t>
  </si>
  <si>
    <t>Matches internationaux (clubs D1 Nat Messieurs)</t>
  </si>
  <si>
    <t>Matches internationaux (clubs D1 Nat Dames)</t>
  </si>
  <si>
    <t>Matches internationaux (clubs D2 Nat Messieurs)</t>
  </si>
  <si>
    <t>Matches internationaux (clubs D2 Nat Dames)</t>
  </si>
  <si>
    <t>Matches d’entr Equipe Nat Sen - Equipe de club</t>
  </si>
  <si>
    <t>Matches d’entr Equipe Nat Jun - Equipe de club</t>
  </si>
  <si>
    <t>Matches d’entr Equipes Nationales Sen - Jun</t>
  </si>
  <si>
    <t>FEVRIER</t>
  </si>
  <si>
    <t>JANVIER</t>
  </si>
  <si>
    <t>MARS</t>
  </si>
  <si>
    <t>AVRIL</t>
  </si>
  <si>
    <t>MAI</t>
  </si>
  <si>
    <t>JUILLET</t>
  </si>
  <si>
    <t>JUIN</t>
  </si>
  <si>
    <t>AOUT</t>
  </si>
  <si>
    <t>SEPTEMBRE</t>
  </si>
  <si>
    <t>OCTOBRE</t>
  </si>
  <si>
    <t>NOVEMBRE</t>
  </si>
  <si>
    <t>DECEMBRE</t>
  </si>
  <si>
    <t>Bruxelles</t>
  </si>
  <si>
    <t>distance en km RDV / Salle
(aller et retour)</t>
  </si>
  <si>
    <t>Equipe  A - Equipe B</t>
  </si>
  <si>
    <t>Equipe  C - Equipe D</t>
  </si>
  <si>
    <t>Maison</t>
  </si>
  <si>
    <t>Tournai</t>
  </si>
  <si>
    <t>distance en km
(aller et retour)</t>
  </si>
  <si>
    <t>KM remboursement
(0,20 / km)</t>
  </si>
  <si>
    <t>Divisions</t>
  </si>
  <si>
    <t>km parcourus</t>
  </si>
  <si>
    <t>TOTAL</t>
  </si>
  <si>
    <t>prénom + nom</t>
  </si>
  <si>
    <t xml:space="preserve">Statut de volontaire </t>
  </si>
  <si>
    <t xml:space="preserve">Statut de travail associatif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</si>
</sst>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,##0.00&quot; €&quot;;[Red]\-#,##0.00&quot; €&quot;"/>
    <numFmt numFmtId="166" formatCode="_ &quot;€&quot;\ * #,##0.00_ ;_ &quot;€&quot;\ * \-#,##0.00_ ;_ &quot;€&quot;\ * &quot;-&quot;??_ ;_ @_ "/>
    <numFmt numFmtId="167" formatCode="_-* #,##0.00\ [$€-40C]_-;\-* #,##0.00\ [$€-40C]_-;_-* &quot;-&quot;??\ [$€-40C]_-;_-@_-"/>
  </numFmts>
  <fonts count="9" x14ac:knownFonts="1">
    <font>
      <sz val="10"/>
      <name val="Arial"/>
      <family val="2"/>
    </font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ill="0" applyBorder="0" applyAlignment="0" applyProtection="0"/>
  </cellStyleXfs>
  <cellXfs count="89">
    <xf numFmtId="0" fontId="0" fillId="0" borderId="0" xfId="0"/>
    <xf numFmtId="0" fontId="3" fillId="0" borderId="0" xfId="1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0" fillId="0" borderId="10" xfId="0" applyBorder="1"/>
    <xf numFmtId="0" fontId="4" fillId="0" borderId="11" xfId="0" applyFont="1" applyBorder="1" applyProtection="1">
      <protection locked="0"/>
    </xf>
    <xf numFmtId="0" fontId="0" fillId="0" borderId="12" xfId="0" applyBorder="1"/>
    <xf numFmtId="0" fontId="4" fillId="0" borderId="13" xfId="0" applyFont="1" applyBorder="1" applyProtection="1"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Border="1"/>
    <xf numFmtId="0" fontId="4" fillId="0" borderId="15" xfId="0" applyFont="1" applyBorder="1" applyProtection="1">
      <protection locked="0"/>
    </xf>
    <xf numFmtId="0" fontId="0" fillId="0" borderId="0" xfId="0" applyBorder="1"/>
    <xf numFmtId="0" fontId="4" fillId="0" borderId="0" xfId="0" applyFont="1" applyBorder="1" applyProtection="1"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5" fillId="0" borderId="16" xfId="0" applyFont="1" applyFill="1" applyBorder="1"/>
    <xf numFmtId="0" fontId="0" fillId="0" borderId="0" xfId="0" applyBorder="1" applyAlignment="1" applyProtection="1">
      <alignment horizontal="right"/>
    </xf>
    <xf numFmtId="0" fontId="0" fillId="3" borderId="25" xfId="0" applyFill="1" applyBorder="1" applyAlignment="1" applyProtection="1">
      <alignment horizontal="center" textRotation="90"/>
    </xf>
    <xf numFmtId="0" fontId="0" fillId="3" borderId="26" xfId="0" applyFill="1" applyBorder="1" applyAlignment="1" applyProtection="1">
      <alignment horizontal="center" textRotation="90"/>
    </xf>
    <xf numFmtId="0" fontId="0" fillId="3" borderId="26" xfId="0" applyFill="1" applyBorder="1" applyAlignment="1" applyProtection="1">
      <alignment horizontal="center" textRotation="90" wrapText="1"/>
    </xf>
    <xf numFmtId="14" fontId="0" fillId="0" borderId="12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</xf>
    <xf numFmtId="17" fontId="0" fillId="0" borderId="1" xfId="0" applyNumberForma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14" xfId="0" applyFill="1" applyBorder="1" applyProtection="1"/>
    <xf numFmtId="0" fontId="0" fillId="3" borderId="28" xfId="0" applyFill="1" applyBorder="1" applyProtection="1"/>
    <xf numFmtId="0" fontId="0" fillId="3" borderId="28" xfId="0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left"/>
    </xf>
    <xf numFmtId="166" fontId="0" fillId="3" borderId="28" xfId="0" applyNumberFormat="1" applyFill="1" applyBorder="1" applyAlignment="1" applyProtection="1">
      <alignment horizontal="right"/>
    </xf>
    <xf numFmtId="0" fontId="0" fillId="3" borderId="28" xfId="0" applyFill="1" applyBorder="1" applyAlignment="1" applyProtection="1">
      <alignment horizontal="right"/>
    </xf>
    <xf numFmtId="0" fontId="0" fillId="0" borderId="0" xfId="1" applyFont="1"/>
    <xf numFmtId="0" fontId="6" fillId="0" borderId="0" xfId="1" applyFont="1"/>
    <xf numFmtId="0" fontId="5" fillId="0" borderId="5" xfId="0" applyFont="1" applyBorder="1" applyAlignment="1" applyProtection="1"/>
    <xf numFmtId="0" fontId="5" fillId="0" borderId="0" xfId="0" applyFont="1" applyBorder="1" applyAlignment="1" applyProtection="1"/>
    <xf numFmtId="0" fontId="5" fillId="0" borderId="6" xfId="0" applyFont="1" applyBorder="1" applyAlignment="1" applyProtection="1"/>
    <xf numFmtId="166" fontId="0" fillId="3" borderId="27" xfId="0" applyNumberFormat="1" applyFill="1" applyBorder="1" applyAlignment="1" applyProtection="1">
      <alignment horizontal="center" textRotation="90" wrapText="1"/>
    </xf>
    <xf numFmtId="166" fontId="0" fillId="0" borderId="13" xfId="0" applyNumberFormat="1" applyBorder="1" applyProtection="1"/>
    <xf numFmtId="166" fontId="0" fillId="3" borderId="15" xfId="0" applyNumberFormat="1" applyFill="1" applyBorder="1" applyProtection="1"/>
    <xf numFmtId="0" fontId="7" fillId="0" borderId="1" xfId="0" applyFont="1" applyFill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</xf>
    <xf numFmtId="166" fontId="0" fillId="0" borderId="13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3" fontId="6" fillId="0" borderId="2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43" fontId="6" fillId="0" borderId="4" xfId="2" applyFont="1" applyBorder="1" applyAlignment="1">
      <alignment horizontal="center"/>
    </xf>
    <xf numFmtId="43" fontId="6" fillId="0" borderId="5" xfId="2" applyFont="1" applyBorder="1" applyAlignment="1">
      <alignment horizontal="center"/>
    </xf>
    <xf numFmtId="43" fontId="6" fillId="0" borderId="0" xfId="2" applyFont="1" applyBorder="1" applyAlignment="1">
      <alignment horizontal="center"/>
    </xf>
    <xf numFmtId="43" fontId="6" fillId="0" borderId="6" xfId="2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6" fillId="2" borderId="25" xfId="0" applyFont="1" applyFill="1" applyBorder="1" applyAlignment="1" applyProtection="1">
      <alignment horizontal="center" textRotation="90"/>
    </xf>
    <xf numFmtId="0" fontId="6" fillId="2" borderId="26" xfId="0" applyFont="1" applyFill="1" applyBorder="1" applyAlignment="1" applyProtection="1">
      <alignment horizontal="center" textRotation="90"/>
    </xf>
    <xf numFmtId="0" fontId="6" fillId="2" borderId="26" xfId="0" applyFont="1" applyFill="1" applyBorder="1" applyAlignment="1" applyProtection="1">
      <alignment horizontal="center" textRotation="90" wrapText="1"/>
    </xf>
    <xf numFmtId="166" fontId="6" fillId="2" borderId="27" xfId="0" applyNumberFormat="1" applyFont="1" applyFill="1" applyBorder="1" applyAlignment="1" applyProtection="1">
      <alignment horizontal="center" textRotation="90" wrapText="1"/>
    </xf>
    <xf numFmtId="0" fontId="6" fillId="2" borderId="0" xfId="0" applyFont="1" applyFill="1" applyBorder="1" applyAlignment="1" applyProtection="1">
      <alignment horizontal="center"/>
    </xf>
    <xf numFmtId="167" fontId="0" fillId="0" borderId="19" xfId="0" applyNumberFormat="1" applyBorder="1" applyAlignment="1" applyProtection="1">
      <alignment horizontal="center"/>
    </xf>
    <xf numFmtId="2" fontId="0" fillId="0" borderId="19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2" fontId="0" fillId="0" borderId="21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2" fontId="0" fillId="0" borderId="23" xfId="0" applyNumberFormat="1" applyBorder="1" applyAlignment="1" applyProtection="1">
      <alignment horizontal="center"/>
    </xf>
    <xf numFmtId="167" fontId="5" fillId="0" borderId="17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6" fillId="0" borderId="0" xfId="0" applyFont="1"/>
  </cellXfs>
  <cellStyles count="3">
    <cellStyle name="Excel Built-in Normal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209732</xdr:colOff>
      <xdr:row>0</xdr:row>
      <xdr:rowOff>47625</xdr:rowOff>
    </xdr:from>
    <xdr:to>
      <xdr:col>3</xdr:col>
      <xdr:colOff>1347916</xdr:colOff>
      <xdr:row>4</xdr:row>
      <xdr:rowOff>85606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732" y="47625"/>
          <a:ext cx="1138184" cy="672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5:D44"/>
  <sheetViews>
    <sheetView tabSelected="1" view="pageBreakPreview" zoomScale="60" zoomScaleNormal="85" workbookViewId="0">
      <selection activeCell="I37" sqref="I37"/>
    </sheetView>
  </sheetViews>
  <sheetFormatPr baseColWidth="10" defaultRowHeight="12.75" x14ac:dyDescent="0.2"/>
  <cols>
    <col min="2" max="2" width="24.85546875" bestFit="1" customWidth="1"/>
    <col min="3" max="3" width="33.42578125" bestFit="1" customWidth="1"/>
    <col min="4" max="4" width="27.5703125" bestFit="1" customWidth="1"/>
  </cols>
  <sheetData>
    <row r="5" spans="1:4" ht="13.5" thickBot="1" x14ac:dyDescent="0.25"/>
    <row r="6" spans="1:4" x14ac:dyDescent="0.2">
      <c r="A6" s="60" t="s">
        <v>62</v>
      </c>
      <c r="B6" s="61"/>
      <c r="C6" s="61"/>
      <c r="D6" s="62"/>
    </row>
    <row r="7" spans="1:4" x14ac:dyDescent="0.2">
      <c r="A7" s="63" t="s">
        <v>37</v>
      </c>
      <c r="B7" s="64"/>
      <c r="C7" s="64"/>
      <c r="D7" s="65"/>
    </row>
    <row r="8" spans="1:4" x14ac:dyDescent="0.2">
      <c r="A8" s="4"/>
      <c r="B8" s="59">
        <v>2021</v>
      </c>
      <c r="C8" s="59"/>
      <c r="D8" s="5"/>
    </row>
    <row r="9" spans="1:4" ht="13.5" thickBot="1" x14ac:dyDescent="0.25">
      <c r="A9" s="6"/>
      <c r="B9" s="7"/>
      <c r="C9" s="7"/>
      <c r="D9" s="8"/>
    </row>
    <row r="12" spans="1:4" ht="15.75" thickBot="1" x14ac:dyDescent="0.3">
      <c r="A12" s="9"/>
    </row>
    <row r="13" spans="1:4" ht="15" x14ac:dyDescent="0.25">
      <c r="B13" s="10" t="s">
        <v>38</v>
      </c>
      <c r="C13" s="11" t="s">
        <v>78</v>
      </c>
    </row>
    <row r="14" spans="1:4" ht="15" x14ac:dyDescent="0.25">
      <c r="B14" s="12" t="s">
        <v>39</v>
      </c>
      <c r="C14" s="13" t="s">
        <v>46</v>
      </c>
    </row>
    <row r="15" spans="1:4" ht="15" x14ac:dyDescent="0.25">
      <c r="B15" s="12" t="s">
        <v>47</v>
      </c>
      <c r="C15" s="13" t="s">
        <v>47</v>
      </c>
    </row>
    <row r="16" spans="1:4" ht="15" x14ac:dyDescent="0.25">
      <c r="B16" s="12" t="s">
        <v>40</v>
      </c>
      <c r="C16" s="14" t="s">
        <v>48</v>
      </c>
    </row>
    <row r="17" spans="1:4" ht="15" x14ac:dyDescent="0.25">
      <c r="B17" s="12" t="s">
        <v>41</v>
      </c>
      <c r="C17" s="13" t="s">
        <v>49</v>
      </c>
    </row>
    <row r="18" spans="1:4" ht="15" x14ac:dyDescent="0.25">
      <c r="B18" s="12" t="s">
        <v>42</v>
      </c>
      <c r="C18" s="13" t="s">
        <v>34</v>
      </c>
    </row>
    <row r="19" spans="1:4" ht="15" x14ac:dyDescent="0.25">
      <c r="B19" s="12" t="s">
        <v>43</v>
      </c>
      <c r="C19" s="13" t="s">
        <v>35</v>
      </c>
    </row>
    <row r="20" spans="1:4" ht="15" x14ac:dyDescent="0.25">
      <c r="B20" s="12" t="s">
        <v>44</v>
      </c>
      <c r="C20" s="13" t="s">
        <v>132</v>
      </c>
    </row>
    <row r="21" spans="1:4" ht="15.75" thickBot="1" x14ac:dyDescent="0.3">
      <c r="B21" s="15" t="s">
        <v>45</v>
      </c>
      <c r="C21" s="16" t="s">
        <v>72</v>
      </c>
    </row>
    <row r="22" spans="1:4" ht="15" x14ac:dyDescent="0.25">
      <c r="B22" s="17"/>
      <c r="C22" s="18"/>
    </row>
    <row r="23" spans="1:4" ht="15" x14ac:dyDescent="0.25">
      <c r="B23" s="17"/>
      <c r="C23" s="18"/>
    </row>
    <row r="24" spans="1:4" ht="13.5" thickBot="1" x14ac:dyDescent="0.25"/>
    <row r="25" spans="1:4" x14ac:dyDescent="0.2">
      <c r="A25" s="60" t="s">
        <v>62</v>
      </c>
      <c r="B25" s="61"/>
      <c r="C25" s="61"/>
      <c r="D25" s="62"/>
    </row>
    <row r="26" spans="1:4" x14ac:dyDescent="0.2">
      <c r="A26" s="63" t="s">
        <v>63</v>
      </c>
      <c r="B26" s="64"/>
      <c r="C26" s="64"/>
      <c r="D26" s="65"/>
    </row>
    <row r="27" spans="1:4" x14ac:dyDescent="0.2">
      <c r="A27" s="4"/>
      <c r="B27" s="59">
        <v>2021</v>
      </c>
      <c r="C27" s="59"/>
      <c r="D27" s="5"/>
    </row>
    <row r="28" spans="1:4" ht="13.5" thickBot="1" x14ac:dyDescent="0.25">
      <c r="A28" s="6"/>
      <c r="B28" s="7"/>
      <c r="C28" s="7"/>
      <c r="D28" s="8"/>
    </row>
    <row r="30" spans="1:4" ht="13.5" thickBot="1" x14ac:dyDescent="0.25"/>
    <row r="31" spans="1:4" ht="15.75" thickBot="1" x14ac:dyDescent="0.3">
      <c r="B31" s="19" t="s">
        <v>4</v>
      </c>
      <c r="C31" s="20" t="s">
        <v>130</v>
      </c>
      <c r="D31" s="20" t="s">
        <v>131</v>
      </c>
    </row>
    <row r="32" spans="1:4" ht="16.5" customHeight="1" x14ac:dyDescent="0.2">
      <c r="A32" s="21" t="s">
        <v>50</v>
      </c>
      <c r="B32" s="79">
        <f>+JAN!F29</f>
        <v>0</v>
      </c>
      <c r="C32" s="80">
        <f>+JAN!G29</f>
        <v>0</v>
      </c>
      <c r="D32" s="79">
        <f>+JAN!I9</f>
        <v>0</v>
      </c>
    </row>
    <row r="33" spans="1:4" ht="16.5" customHeight="1" x14ac:dyDescent="0.2">
      <c r="A33" s="22" t="s">
        <v>51</v>
      </c>
      <c r="B33" s="81">
        <f>+FEV!F29</f>
        <v>0</v>
      </c>
      <c r="C33" s="82">
        <f>+FEV!G29</f>
        <v>0</v>
      </c>
      <c r="D33" s="81">
        <f>+FEV!I29</f>
        <v>0</v>
      </c>
    </row>
    <row r="34" spans="1:4" ht="16.5" customHeight="1" x14ac:dyDescent="0.2">
      <c r="A34" s="22" t="s">
        <v>52</v>
      </c>
      <c r="B34" s="81">
        <f>+MARS!F29</f>
        <v>0</v>
      </c>
      <c r="C34" s="82">
        <f>+MARS!G29</f>
        <v>0</v>
      </c>
      <c r="D34" s="81">
        <f>+MARS!I29</f>
        <v>0</v>
      </c>
    </row>
    <row r="35" spans="1:4" ht="16.5" customHeight="1" x14ac:dyDescent="0.2">
      <c r="A35" s="22" t="s">
        <v>53</v>
      </c>
      <c r="B35" s="81">
        <f>+AVR!F29</f>
        <v>0</v>
      </c>
      <c r="C35" s="82">
        <f>+AVR!G29</f>
        <v>0</v>
      </c>
      <c r="D35" s="81">
        <f>+AVR!I29</f>
        <v>0</v>
      </c>
    </row>
    <row r="36" spans="1:4" ht="16.5" customHeight="1" x14ac:dyDescent="0.2">
      <c r="A36" s="22" t="s">
        <v>54</v>
      </c>
      <c r="B36" s="81">
        <f>+MAI!F29</f>
        <v>0</v>
      </c>
      <c r="C36" s="82">
        <f>+MAI!G29</f>
        <v>0</v>
      </c>
      <c r="D36" s="81">
        <f>+MAI!I29</f>
        <v>0</v>
      </c>
    </row>
    <row r="37" spans="1:4" ht="16.5" customHeight="1" x14ac:dyDescent="0.2">
      <c r="A37" s="22" t="s">
        <v>55</v>
      </c>
      <c r="B37" s="81">
        <f>+JUIN!F29</f>
        <v>0</v>
      </c>
      <c r="C37" s="82">
        <f>+JUIN!G29</f>
        <v>0</v>
      </c>
      <c r="D37" s="81">
        <f>+JUIN!I29</f>
        <v>0</v>
      </c>
    </row>
    <row r="38" spans="1:4" ht="16.5" customHeight="1" x14ac:dyDescent="0.2">
      <c r="A38" s="22" t="s">
        <v>56</v>
      </c>
      <c r="B38" s="81">
        <f>+JUIL!F29</f>
        <v>0</v>
      </c>
      <c r="C38" s="82">
        <f>+JUIL!G29</f>
        <v>0</v>
      </c>
      <c r="D38" s="81">
        <f>+JUIL!I29</f>
        <v>0</v>
      </c>
    </row>
    <row r="39" spans="1:4" ht="16.5" customHeight="1" x14ac:dyDescent="0.2">
      <c r="A39" s="22" t="s">
        <v>57</v>
      </c>
      <c r="B39" s="81">
        <f>+AOU!F29</f>
        <v>0</v>
      </c>
      <c r="C39" s="82">
        <f>+AOU!G29</f>
        <v>0</v>
      </c>
      <c r="D39" s="81">
        <f>+AOU!I29</f>
        <v>0</v>
      </c>
    </row>
    <row r="40" spans="1:4" ht="16.5" customHeight="1" x14ac:dyDescent="0.2">
      <c r="A40" s="22" t="s">
        <v>58</v>
      </c>
      <c r="B40" s="81">
        <f>+SEP!F29</f>
        <v>0</v>
      </c>
      <c r="C40" s="82">
        <f>+SEP!G29</f>
        <v>0</v>
      </c>
      <c r="D40" s="81">
        <f>+SEP!I29</f>
        <v>0</v>
      </c>
    </row>
    <row r="41" spans="1:4" ht="16.5" customHeight="1" x14ac:dyDescent="0.2">
      <c r="A41" s="22" t="s">
        <v>59</v>
      </c>
      <c r="B41" s="81">
        <f>+OCT!F29</f>
        <v>0</v>
      </c>
      <c r="C41" s="82">
        <f>+OCT!G29</f>
        <v>0</v>
      </c>
      <c r="D41" s="81">
        <f>+OCT!I29</f>
        <v>0</v>
      </c>
    </row>
    <row r="42" spans="1:4" ht="16.5" customHeight="1" x14ac:dyDescent="0.2">
      <c r="A42" s="22" t="s">
        <v>60</v>
      </c>
      <c r="B42" s="81">
        <f>+NOV!F29</f>
        <v>0</v>
      </c>
      <c r="C42" s="82">
        <f>+NOV!G29</f>
        <v>0</v>
      </c>
      <c r="D42" s="81">
        <f>+NOV!I29</f>
        <v>0</v>
      </c>
    </row>
    <row r="43" spans="1:4" ht="16.5" customHeight="1" thickBot="1" x14ac:dyDescent="0.25">
      <c r="A43" s="23" t="s">
        <v>61</v>
      </c>
      <c r="B43" s="83">
        <f>+DEC!F29</f>
        <v>0</v>
      </c>
      <c r="C43" s="84">
        <f>+DEC!I29</f>
        <v>0</v>
      </c>
      <c r="D43" s="83">
        <f>+DEC!J29</f>
        <v>0</v>
      </c>
    </row>
    <row r="44" spans="1:4" ht="15.75" thickBot="1" x14ac:dyDescent="0.3">
      <c r="A44" s="24" t="s">
        <v>36</v>
      </c>
      <c r="B44" s="85">
        <f>SUM(B32:B43)</f>
        <v>0</v>
      </c>
      <c r="C44" s="86">
        <f>SUM(C32:C43)</f>
        <v>0</v>
      </c>
      <c r="D44" s="85">
        <f>SUM(D32:D43)</f>
        <v>0</v>
      </c>
    </row>
  </sheetData>
  <sheetProtection algorithmName="SHA-512" hashValue="bd9SJyPhElKxj8ois6zsagbL4OoErs6j97OCtbvOk9E7JyApTrcP/cyQqCjwvllCpNQ+cVMm1s6OtSngZue7EA==" saltValue="PiUQmut79vHtIbG9i3UxXA==" spinCount="100000" sheet="1" objects="1" scenarios="1"/>
  <protectedRanges>
    <protectedRange sqref="C13:C23" name="Gegevens"/>
  </protectedRanges>
  <mergeCells count="6">
    <mergeCell ref="B27:C27"/>
    <mergeCell ref="A6:D6"/>
    <mergeCell ref="A7:D7"/>
    <mergeCell ref="B8:C8"/>
    <mergeCell ref="A25:D25"/>
    <mergeCell ref="A26:D26"/>
  </mergeCells>
  <pageMargins left="0.7" right="0.7" top="0.75" bottom="0.75" header="0.3" footer="0.3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3D27D-C953-4E4C-8334-C46A7415E715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117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h/ePlS+yJF72+q6frwaMxwmN4fHq6fg2l09wRAj7RAMmrtkJ3bELahkdWzFtdn5LltOtVdJvW3/cEfnO/7fS8w==" saltValue="eefpidJ6tin+WXHz4qsxlA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C9:C28" xr:uid="{B33FF054-7685-4187-8E8D-8033ED3DB1A9}">
      <formula1>Divisions</formula1>
    </dataValidation>
    <dataValidation type="list" allowBlank="1" showInputMessage="1" showErrorMessage="1" sqref="B9:B28" xr:uid="{9BD7E6B2-F9C2-4E9A-AEDC-9943D3EECF09}">
      <formula1>Activité</formula1>
    </dataValidation>
  </dataValidations>
  <pageMargins left="0.7" right="0.7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B39D-BED6-4968-991D-20A4837062EF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118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V7/+pvSYLu9W8aRgsLNf6CGWpds7uyTl+XVWsGAJy93Oq9HHcqN5f61jULo9/kHg/eOgnDSEXy4Y22SIkQh4Mw==" saltValue="cYMlK8kM5OMMtQBwNZcNjg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B9:B28" xr:uid="{36F11716-198C-4009-96F8-C04F1F0DB130}">
      <formula1>Activité</formula1>
    </dataValidation>
    <dataValidation type="list" allowBlank="1" showInputMessage="1" showErrorMessage="1" sqref="C9:C28" xr:uid="{68D7C726-7F61-4785-ABFC-BE899E812588}">
      <formula1>Divisions</formula1>
    </dataValidation>
  </dataValidations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FF1A-7A88-417B-8474-C0F2F57900D0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119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Plxw2tyaJcQmEIJBmqSEtzVxtdgYh0AiWGQel+oGamlam/eX9QJ2l/wyKt6zxPfCHtPupT9vO8xKZw8jWInObQ==" saltValue="XH20ovjEMTlxPu6KhZjIxA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C9:C28" xr:uid="{A14347B7-CF94-434B-A5D5-22C5B8EFB30F}">
      <formula1>Divisions</formula1>
    </dataValidation>
    <dataValidation type="list" allowBlank="1" showInputMessage="1" showErrorMessage="1" sqref="B9:B28" xr:uid="{00D7E03C-4CB8-4FD1-96F3-41BE45B0BDF4}">
      <formula1>Activité</formula1>
    </dataValidation>
  </dataValidations>
  <pageMargins left="0.7" right="0.7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5322-9C16-4A73-9A51-8E03BF7CD761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120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FLN6HqpNjYoJm0gYX0o1kvgFJ9AWd4H3cv3qygk5IXpssxZaAa+jflC0RFLnbklmVnLL5uj2a121Jw9CYGS6vA==" saltValue="pppmvhVXk2Z0TjCqYFMQNQ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B9:B28" xr:uid="{95AC36DF-0366-4045-B047-84FDB61B34B4}">
      <formula1>Activité</formula1>
    </dataValidation>
    <dataValidation type="list" allowBlank="1" showInputMessage="1" showErrorMessage="1" sqref="C9:C28" xr:uid="{53893003-992C-46E6-8B99-3B7ED8808BD8}">
      <formula1>Divisions</formula1>
    </dataValidation>
  </dataValidations>
  <pageMargins left="0.7" right="0.7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2:I26"/>
  <sheetViews>
    <sheetView workbookViewId="0">
      <selection activeCell="C17" sqref="C17"/>
    </sheetView>
  </sheetViews>
  <sheetFormatPr baseColWidth="10" defaultRowHeight="12.75" x14ac:dyDescent="0.2"/>
  <cols>
    <col min="1" max="1" width="14.7109375" bestFit="1" customWidth="1"/>
    <col min="2" max="2" width="10.42578125" bestFit="1" customWidth="1"/>
    <col min="3" max="3" width="17.7109375" bestFit="1" customWidth="1"/>
    <col min="4" max="4" width="18.5703125" bestFit="1" customWidth="1"/>
    <col min="5" max="5" width="16" bestFit="1" customWidth="1"/>
    <col min="6" max="6" width="21.7109375" bestFit="1" customWidth="1"/>
    <col min="7" max="7" width="12.140625" bestFit="1" customWidth="1"/>
    <col min="8" max="8" width="19.28515625" bestFit="1" customWidth="1"/>
    <col min="9" max="9" width="13.85546875" bestFit="1" customWidth="1"/>
  </cols>
  <sheetData>
    <row r="2" spans="1:9" x14ac:dyDescent="0.2">
      <c r="A2" s="88" t="s">
        <v>133</v>
      </c>
    </row>
    <row r="3" spans="1:9" ht="90" x14ac:dyDescent="0.2">
      <c r="A3" s="26" t="s">
        <v>0</v>
      </c>
      <c r="B3" s="27" t="s">
        <v>67</v>
      </c>
      <c r="C3" s="27" t="s">
        <v>3</v>
      </c>
      <c r="D3" s="27" t="s">
        <v>1</v>
      </c>
      <c r="E3" s="27" t="s">
        <v>64</v>
      </c>
      <c r="F3" s="28" t="s">
        <v>4</v>
      </c>
      <c r="G3" s="28" t="s">
        <v>122</v>
      </c>
      <c r="H3" s="27" t="s">
        <v>79</v>
      </c>
      <c r="I3" s="50" t="s">
        <v>5</v>
      </c>
    </row>
    <row r="4" spans="1:9" ht="15.75" x14ac:dyDescent="0.25">
      <c r="A4" s="54">
        <v>44287</v>
      </c>
      <c r="B4" s="37" t="s">
        <v>68</v>
      </c>
      <c r="C4" s="53" t="s">
        <v>84</v>
      </c>
      <c r="D4" s="55" t="s">
        <v>123</v>
      </c>
      <c r="E4" s="37" t="s">
        <v>121</v>
      </c>
      <c r="F4" s="58">
        <v>34</v>
      </c>
      <c r="G4" s="37">
        <v>60</v>
      </c>
      <c r="H4" s="56">
        <f>(+G4)*0.2</f>
        <v>12</v>
      </c>
      <c r="I4" s="57">
        <f>+H4+F4</f>
        <v>46</v>
      </c>
    </row>
    <row r="5" spans="1:9" ht="15.75" x14ac:dyDescent="0.25">
      <c r="A5" s="54">
        <v>44293</v>
      </c>
      <c r="B5" s="37" t="s">
        <v>69</v>
      </c>
      <c r="C5" s="53" t="s">
        <v>80</v>
      </c>
      <c r="D5" s="55" t="s">
        <v>124</v>
      </c>
      <c r="E5" s="37" t="s">
        <v>125</v>
      </c>
      <c r="F5" s="32">
        <v>25</v>
      </c>
      <c r="G5" s="37">
        <v>0</v>
      </c>
      <c r="H5" s="56">
        <f t="shared" ref="H5:H14" si="0">(+G5)*0.2</f>
        <v>0</v>
      </c>
      <c r="I5" s="51">
        <f>+H5+F5</f>
        <v>25</v>
      </c>
    </row>
    <row r="6" spans="1:9" ht="15.75" x14ac:dyDescent="0.25">
      <c r="A6" s="54">
        <v>44294</v>
      </c>
      <c r="B6" s="37" t="s">
        <v>68</v>
      </c>
      <c r="C6" s="53" t="s">
        <v>80</v>
      </c>
      <c r="D6" s="55" t="s">
        <v>124</v>
      </c>
      <c r="E6" s="37" t="s">
        <v>126</v>
      </c>
      <c r="F6" s="32">
        <v>35</v>
      </c>
      <c r="G6" s="37">
        <v>200</v>
      </c>
      <c r="H6" s="56">
        <f t="shared" si="0"/>
        <v>40</v>
      </c>
      <c r="I6" s="51">
        <f>+H6+F6</f>
        <v>75</v>
      </c>
    </row>
    <row r="7" spans="1:9" ht="15.75" x14ac:dyDescent="0.25">
      <c r="A7" s="54">
        <v>44295</v>
      </c>
      <c r="B7" s="37" t="s">
        <v>71</v>
      </c>
      <c r="C7" s="53" t="s">
        <v>80</v>
      </c>
      <c r="D7" s="55" t="s">
        <v>124</v>
      </c>
      <c r="E7" s="37" t="s">
        <v>125</v>
      </c>
      <c r="F7" s="32">
        <v>20</v>
      </c>
      <c r="G7" s="37">
        <v>0</v>
      </c>
      <c r="H7" s="56">
        <f t="shared" si="0"/>
        <v>0</v>
      </c>
      <c r="I7" s="51">
        <f>+H7+F7</f>
        <v>20</v>
      </c>
    </row>
    <row r="8" spans="1:9" ht="15.75" x14ac:dyDescent="0.25">
      <c r="A8" s="54"/>
      <c r="B8" s="30"/>
      <c r="C8" s="53"/>
      <c r="D8" s="31"/>
      <c r="E8" s="37"/>
      <c r="F8" s="32">
        <v>0</v>
      </c>
      <c r="G8" s="37"/>
      <c r="H8" s="56">
        <f t="shared" si="0"/>
        <v>0</v>
      </c>
      <c r="I8" s="51">
        <f>+H8+F8</f>
        <v>0</v>
      </c>
    </row>
    <row r="9" spans="1:9" ht="15.75" x14ac:dyDescent="0.25">
      <c r="A9" s="29"/>
      <c r="B9" s="30"/>
      <c r="C9" s="53"/>
      <c r="D9" s="31" t="s">
        <v>65</v>
      </c>
      <c r="E9" s="30"/>
      <c r="F9" s="32">
        <v>0</v>
      </c>
      <c r="G9" s="37"/>
      <c r="H9" s="56">
        <f t="shared" si="0"/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7"/>
      <c r="H10" s="56">
        <f t="shared" si="0"/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7"/>
      <c r="H11" s="56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7"/>
      <c r="H12" s="56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7"/>
      <c r="H13" s="56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/>
      <c r="E14" s="30"/>
      <c r="F14" s="32">
        <v>0</v>
      </c>
      <c r="G14" s="37"/>
      <c r="H14" s="56">
        <f t="shared" si="0"/>
        <v>0</v>
      </c>
      <c r="I14" s="51">
        <f>+H14+F14</f>
        <v>0</v>
      </c>
    </row>
    <row r="18" spans="1:9" x14ac:dyDescent="0.2">
      <c r="A18" s="88" t="s">
        <v>134</v>
      </c>
    </row>
    <row r="19" spans="1:9" ht="90" x14ac:dyDescent="0.2">
      <c r="A19" s="26" t="s">
        <v>0</v>
      </c>
      <c r="B19" s="27" t="s">
        <v>67</v>
      </c>
      <c r="C19" s="27" t="s">
        <v>3</v>
      </c>
      <c r="D19" s="27" t="s">
        <v>1</v>
      </c>
      <c r="E19" s="27" t="s">
        <v>64</v>
      </c>
      <c r="F19" s="28" t="s">
        <v>4</v>
      </c>
      <c r="G19" s="28" t="s">
        <v>122</v>
      </c>
      <c r="H19" s="27" t="s">
        <v>79</v>
      </c>
      <c r="I19" s="50" t="s">
        <v>5</v>
      </c>
    </row>
    <row r="20" spans="1:9" ht="15.75" x14ac:dyDescent="0.25">
      <c r="A20" s="54">
        <v>44287</v>
      </c>
      <c r="B20" s="37" t="s">
        <v>68</v>
      </c>
      <c r="C20" s="53" t="s">
        <v>84</v>
      </c>
      <c r="D20" s="55" t="s">
        <v>123</v>
      </c>
      <c r="E20" s="37" t="s">
        <v>121</v>
      </c>
      <c r="F20" s="58">
        <v>34</v>
      </c>
      <c r="G20" s="37">
        <v>60</v>
      </c>
      <c r="H20" s="56">
        <f>(+G20)*0.2</f>
        <v>12</v>
      </c>
      <c r="I20" s="57">
        <f>+H20+F20</f>
        <v>46</v>
      </c>
    </row>
    <row r="21" spans="1:9" ht="15.75" x14ac:dyDescent="0.25">
      <c r="A21" s="54">
        <v>44294</v>
      </c>
      <c r="B21" s="37" t="s">
        <v>68</v>
      </c>
      <c r="C21" s="53" t="s">
        <v>80</v>
      </c>
      <c r="D21" s="55" t="s">
        <v>124</v>
      </c>
      <c r="E21" s="37" t="s">
        <v>126</v>
      </c>
      <c r="F21" s="32">
        <v>80</v>
      </c>
      <c r="G21" s="37">
        <v>200</v>
      </c>
      <c r="H21" s="56">
        <f t="shared" ref="H21:H26" si="1">(+G21)*0.2</f>
        <v>40</v>
      </c>
      <c r="I21" s="51">
        <f>+H21+F21</f>
        <v>120</v>
      </c>
    </row>
    <row r="22" spans="1:9" ht="15.75" x14ac:dyDescent="0.25">
      <c r="A22" s="54"/>
      <c r="B22" s="37"/>
      <c r="C22" s="53"/>
      <c r="D22" s="55"/>
      <c r="E22" s="37"/>
      <c r="F22" s="32">
        <v>0</v>
      </c>
      <c r="G22" s="37"/>
      <c r="H22" s="56">
        <f t="shared" si="1"/>
        <v>0</v>
      </c>
      <c r="I22" s="51">
        <f>+H22+F22</f>
        <v>0</v>
      </c>
    </row>
    <row r="23" spans="1:9" ht="15.75" x14ac:dyDescent="0.25">
      <c r="A23" s="54"/>
      <c r="B23" s="37"/>
      <c r="C23" s="53"/>
      <c r="D23" s="55"/>
      <c r="E23" s="37"/>
      <c r="F23" s="32">
        <v>0</v>
      </c>
      <c r="G23" s="37"/>
      <c r="H23" s="56">
        <f t="shared" si="1"/>
        <v>0</v>
      </c>
      <c r="I23" s="51">
        <f>+H23+F23</f>
        <v>0</v>
      </c>
    </row>
    <row r="24" spans="1:9" ht="15.75" x14ac:dyDescent="0.25">
      <c r="A24" s="54"/>
      <c r="B24" s="30"/>
      <c r="C24" s="53"/>
      <c r="D24" s="31"/>
      <c r="E24" s="37"/>
      <c r="F24" s="32">
        <v>0</v>
      </c>
      <c r="G24" s="37"/>
      <c r="H24" s="56">
        <f t="shared" si="1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 t="s">
        <v>65</v>
      </c>
      <c r="E25" s="30"/>
      <c r="F25" s="32">
        <v>0</v>
      </c>
      <c r="G25" s="37"/>
      <c r="H25" s="56">
        <f t="shared" si="1"/>
        <v>0</v>
      </c>
      <c r="I25" s="51">
        <f t="shared" ref="I25:I26" si="2"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7"/>
      <c r="H26" s="56">
        <f t="shared" si="1"/>
        <v>0</v>
      </c>
      <c r="I26" s="51">
        <f t="shared" si="2"/>
        <v>0</v>
      </c>
    </row>
  </sheetData>
  <sheetProtection algorithmName="SHA-512" hashValue="ySjzi7Ll9YXQwO4RDHsSzfsH4RXUpONNfP7Q6/4c0aqCpRZo6LVsrZqw3I/lH6rJDAz577hoEc8z9ipe/1+FDQ==" saltValue="MSsgI2WBsi+yAvok79Vx6g==" spinCount="100000" sheet="1" objects="1" scenarios="1" selectLockedCells="1" selectUnlockedCells="1"/>
  <protectedRanges>
    <protectedRange sqref="A4:D14 A20:D26 A19:G19 A3:G3" name="Gegevens"/>
    <protectedRange algorithmName="SHA-512" hashValue="xI2049zbCJKfu0GETLE+WWfaMLsBW2vj5OM2gfykE5ArHtGZzNNwvYhXICT9dXMNY495CaVpqHxD33ysI7J2Hg==" saltValue="qDhSGNSmhPxN24xf38BYJQ==" spinCount="100000" sqref="A19:I19 A3:I3" name="Titels"/>
    <protectedRange sqref="G4:G14 G20:G26" name="Gegevens_1"/>
  </protectedRanges>
  <dataValidations count="2">
    <dataValidation type="list" allowBlank="1" showInputMessage="1" showErrorMessage="1" sqref="B4:B14 B20:B26" xr:uid="{2BB22A68-5A15-4E3C-BA58-0F42061FB225}">
      <formula1>Activité</formula1>
    </dataValidation>
    <dataValidation type="list" allowBlank="1" showInputMessage="1" showErrorMessage="1" sqref="C4:C14 C20:C26" xr:uid="{820F7EBE-018A-44B3-8076-D50AC6A7272A}">
      <formula1>Divisions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D65"/>
  <sheetViews>
    <sheetView showZeros="0" view="pageBreakPreview" topLeftCell="A28" workbookViewId="0">
      <selection activeCell="G30" sqref="G30"/>
    </sheetView>
  </sheetViews>
  <sheetFormatPr baseColWidth="10" defaultColWidth="10.7109375" defaultRowHeight="12.75" x14ac:dyDescent="0.2"/>
  <cols>
    <col min="1" max="1" width="42.140625" style="1" bestFit="1" customWidth="1"/>
    <col min="2" max="16384" width="10.7109375" style="1"/>
  </cols>
  <sheetData>
    <row r="1" spans="1:4" x14ac:dyDescent="0.2">
      <c r="A1" s="46" t="s">
        <v>129</v>
      </c>
    </row>
    <row r="2" spans="1:4" x14ac:dyDescent="0.2">
      <c r="A2" s="2" t="s">
        <v>6</v>
      </c>
      <c r="B2" s="3"/>
    </row>
    <row r="3" spans="1:4" x14ac:dyDescent="0.2">
      <c r="A3" s="2" t="s">
        <v>80</v>
      </c>
      <c r="B3" s="3"/>
    </row>
    <row r="4" spans="1:4" x14ac:dyDescent="0.2">
      <c r="A4" s="2" t="s">
        <v>81</v>
      </c>
      <c r="B4" s="3"/>
    </row>
    <row r="5" spans="1:4" x14ac:dyDescent="0.2">
      <c r="A5" s="2" t="s">
        <v>82</v>
      </c>
      <c r="B5" s="3"/>
    </row>
    <row r="6" spans="1:4" x14ac:dyDescent="0.2">
      <c r="A6" s="2" t="s">
        <v>83</v>
      </c>
      <c r="B6" s="3"/>
    </row>
    <row r="7" spans="1:4" x14ac:dyDescent="0.2">
      <c r="A7" s="2" t="s">
        <v>84</v>
      </c>
      <c r="B7" s="3"/>
    </row>
    <row r="8" spans="1:4" x14ac:dyDescent="0.2">
      <c r="A8" s="2" t="s">
        <v>7</v>
      </c>
      <c r="B8" s="3"/>
    </row>
    <row r="9" spans="1:4" x14ac:dyDescent="0.2">
      <c r="A9" s="2" t="s">
        <v>8</v>
      </c>
      <c r="B9" s="3"/>
    </row>
    <row r="10" spans="1:4" x14ac:dyDescent="0.2">
      <c r="A10" s="2" t="s">
        <v>9</v>
      </c>
      <c r="B10" s="3"/>
    </row>
    <row r="11" spans="1:4" x14ac:dyDescent="0.2">
      <c r="A11" s="2" t="s">
        <v>10</v>
      </c>
      <c r="B11" s="3"/>
    </row>
    <row r="12" spans="1:4" x14ac:dyDescent="0.2">
      <c r="A12" s="2" t="s">
        <v>11</v>
      </c>
      <c r="B12" s="3"/>
    </row>
    <row r="13" spans="1:4" x14ac:dyDescent="0.2">
      <c r="A13" s="2" t="s">
        <v>12</v>
      </c>
      <c r="B13" s="3"/>
      <c r="D13" s="2"/>
    </row>
    <row r="14" spans="1:4" x14ac:dyDescent="0.2">
      <c r="A14" s="2" t="s">
        <v>13</v>
      </c>
      <c r="B14" s="3"/>
    </row>
    <row r="15" spans="1:4" x14ac:dyDescent="0.2">
      <c r="A15" s="2" t="s">
        <v>14</v>
      </c>
      <c r="B15" s="3"/>
    </row>
    <row r="16" spans="1:4" x14ac:dyDescent="0.2">
      <c r="A16" s="2" t="s">
        <v>15</v>
      </c>
      <c r="B16" s="3"/>
    </row>
    <row r="17" spans="1:3" x14ac:dyDescent="0.2">
      <c r="A17" s="2" t="s">
        <v>16</v>
      </c>
      <c r="B17" s="3"/>
    </row>
    <row r="18" spans="1:3" x14ac:dyDescent="0.2">
      <c r="A18" s="2" t="s">
        <v>17</v>
      </c>
      <c r="B18" s="3"/>
    </row>
    <row r="19" spans="1:3" x14ac:dyDescent="0.2">
      <c r="A19" s="2" t="s">
        <v>18</v>
      </c>
      <c r="B19" s="3"/>
    </row>
    <row r="20" spans="1:3" x14ac:dyDescent="0.2">
      <c r="A20" s="2" t="s">
        <v>19</v>
      </c>
      <c r="B20" s="3"/>
    </row>
    <row r="21" spans="1:3" x14ac:dyDescent="0.2">
      <c r="A21" s="2" t="s">
        <v>20</v>
      </c>
      <c r="B21" s="3"/>
    </row>
    <row r="22" spans="1:3" x14ac:dyDescent="0.2">
      <c r="A22" s="2" t="s">
        <v>21</v>
      </c>
      <c r="B22" s="3"/>
    </row>
    <row r="23" spans="1:3" x14ac:dyDescent="0.2">
      <c r="A23" s="2" t="s">
        <v>22</v>
      </c>
      <c r="B23" s="3"/>
    </row>
    <row r="24" spans="1:3" x14ac:dyDescent="0.2">
      <c r="A24" s="2" t="s">
        <v>23</v>
      </c>
      <c r="B24" s="3"/>
    </row>
    <row r="25" spans="1:3" x14ac:dyDescent="0.2">
      <c r="A25" s="2" t="s">
        <v>24</v>
      </c>
      <c r="B25" s="3"/>
    </row>
    <row r="26" spans="1:3" x14ac:dyDescent="0.2">
      <c r="A26" s="2" t="s">
        <v>25</v>
      </c>
      <c r="B26" s="3"/>
      <c r="C26" s="3"/>
    </row>
    <row r="27" spans="1:3" x14ac:dyDescent="0.2">
      <c r="A27" s="2" t="s">
        <v>85</v>
      </c>
      <c r="B27" s="3"/>
      <c r="C27" s="3"/>
    </row>
    <row r="28" spans="1:3" x14ac:dyDescent="0.2">
      <c r="A28" s="2" t="s">
        <v>86</v>
      </c>
      <c r="B28" s="3"/>
    </row>
    <row r="29" spans="1:3" x14ac:dyDescent="0.2">
      <c r="A29" s="2" t="s">
        <v>87</v>
      </c>
      <c r="B29" s="3"/>
      <c r="C29" s="3"/>
    </row>
    <row r="30" spans="1:3" x14ac:dyDescent="0.2">
      <c r="A30" s="2" t="s">
        <v>88</v>
      </c>
      <c r="B30" s="3"/>
      <c r="C30" s="3"/>
    </row>
    <row r="31" spans="1:3" x14ac:dyDescent="0.2">
      <c r="A31" s="2" t="s">
        <v>89</v>
      </c>
      <c r="B31" s="3"/>
    </row>
    <row r="32" spans="1:3" x14ac:dyDescent="0.2">
      <c r="A32" s="2" t="s">
        <v>90</v>
      </c>
      <c r="B32" s="3"/>
    </row>
    <row r="33" spans="1:3" x14ac:dyDescent="0.2">
      <c r="A33" s="2" t="s">
        <v>26</v>
      </c>
      <c r="B33" s="3"/>
    </row>
    <row r="34" spans="1:3" x14ac:dyDescent="0.2">
      <c r="A34" s="2" t="s">
        <v>91</v>
      </c>
      <c r="B34" s="3"/>
    </row>
    <row r="35" spans="1:3" x14ac:dyDescent="0.2">
      <c r="A35" s="2" t="s">
        <v>92</v>
      </c>
      <c r="B35" s="3"/>
    </row>
    <row r="36" spans="1:3" x14ac:dyDescent="0.2">
      <c r="A36" s="2" t="s">
        <v>93</v>
      </c>
      <c r="B36" s="3"/>
    </row>
    <row r="37" spans="1:3" x14ac:dyDescent="0.2">
      <c r="A37" s="2" t="s">
        <v>94</v>
      </c>
      <c r="B37" s="3"/>
    </row>
    <row r="38" spans="1:3" x14ac:dyDescent="0.2">
      <c r="A38" s="2" t="s">
        <v>95</v>
      </c>
      <c r="B38" s="3"/>
      <c r="C38" s="3"/>
    </row>
    <row r="39" spans="1:3" x14ac:dyDescent="0.2">
      <c r="A39" s="2" t="s">
        <v>96</v>
      </c>
      <c r="B39" s="3"/>
    </row>
    <row r="40" spans="1:3" x14ac:dyDescent="0.2">
      <c r="A40" s="2" t="s">
        <v>27</v>
      </c>
      <c r="B40" s="3"/>
    </row>
    <row r="41" spans="1:3" x14ac:dyDescent="0.2">
      <c r="A41" s="2" t="s">
        <v>97</v>
      </c>
      <c r="B41" s="3"/>
    </row>
    <row r="42" spans="1:3" x14ac:dyDescent="0.2">
      <c r="A42" s="2" t="s">
        <v>99</v>
      </c>
      <c r="B42" s="3"/>
    </row>
    <row r="43" spans="1:3" x14ac:dyDescent="0.2">
      <c r="A43" s="2" t="s">
        <v>98</v>
      </c>
      <c r="B43" s="3"/>
    </row>
    <row r="44" spans="1:3" x14ac:dyDescent="0.2">
      <c r="A44" s="2" t="s">
        <v>100</v>
      </c>
      <c r="B44" s="3"/>
    </row>
    <row r="45" spans="1:3" x14ac:dyDescent="0.2">
      <c r="A45" s="2" t="s">
        <v>101</v>
      </c>
      <c r="B45" s="3"/>
    </row>
    <row r="46" spans="1:3" x14ac:dyDescent="0.2">
      <c r="A46" s="2" t="s">
        <v>102</v>
      </c>
      <c r="B46" s="3"/>
    </row>
    <row r="47" spans="1:3" x14ac:dyDescent="0.2">
      <c r="A47" s="2" t="s">
        <v>104</v>
      </c>
      <c r="B47" s="3"/>
    </row>
    <row r="48" spans="1:3" x14ac:dyDescent="0.2">
      <c r="A48" s="2" t="s">
        <v>103</v>
      </c>
      <c r="B48" s="3"/>
    </row>
    <row r="49" spans="1:2" x14ac:dyDescent="0.2">
      <c r="A49" s="2" t="s">
        <v>105</v>
      </c>
      <c r="B49" s="3"/>
    </row>
    <row r="50" spans="1:2" x14ac:dyDescent="0.2">
      <c r="A50" s="2" t="s">
        <v>28</v>
      </c>
      <c r="B50" s="3"/>
    </row>
    <row r="51" spans="1:2" x14ac:dyDescent="0.2">
      <c r="A51" s="2" t="s">
        <v>29</v>
      </c>
      <c r="B51" s="3"/>
    </row>
    <row r="52" spans="1:2" x14ac:dyDescent="0.2">
      <c r="A52" s="2" t="s">
        <v>30</v>
      </c>
      <c r="B52" s="3"/>
    </row>
    <row r="53" spans="1:2" x14ac:dyDescent="0.2">
      <c r="A53" s="2" t="s">
        <v>106</v>
      </c>
      <c r="B53" s="3"/>
    </row>
    <row r="54" spans="1:2" x14ac:dyDescent="0.2">
      <c r="A54" s="2" t="s">
        <v>107</v>
      </c>
      <c r="B54" s="3"/>
    </row>
    <row r="55" spans="1:2" x14ac:dyDescent="0.2">
      <c r="A55" s="2" t="s">
        <v>108</v>
      </c>
      <c r="B55" s="3"/>
    </row>
    <row r="56" spans="1:2" x14ac:dyDescent="0.2">
      <c r="A56" s="2" t="s">
        <v>31</v>
      </c>
      <c r="B56" s="3"/>
    </row>
    <row r="57" spans="1:2" x14ac:dyDescent="0.2">
      <c r="A57" s="2" t="s">
        <v>32</v>
      </c>
      <c r="B57" s="3"/>
    </row>
    <row r="58" spans="1:2" x14ac:dyDescent="0.2">
      <c r="A58" s="2" t="s">
        <v>33</v>
      </c>
      <c r="B58" s="3"/>
    </row>
    <row r="61" spans="1:2" x14ac:dyDescent="0.2">
      <c r="A61" s="46" t="s">
        <v>67</v>
      </c>
    </row>
    <row r="62" spans="1:2" x14ac:dyDescent="0.2">
      <c r="A62" s="45" t="s">
        <v>70</v>
      </c>
    </row>
    <row r="63" spans="1:2" x14ac:dyDescent="0.2">
      <c r="A63" s="45" t="s">
        <v>69</v>
      </c>
    </row>
    <row r="64" spans="1:2" x14ac:dyDescent="0.2">
      <c r="A64" s="45" t="s">
        <v>68</v>
      </c>
    </row>
    <row r="65" spans="1:1" x14ac:dyDescent="0.2">
      <c r="A65" s="45" t="s">
        <v>71</v>
      </c>
    </row>
  </sheetData>
  <sheetProtection algorithmName="SHA-512" hashValue="Hjd5Of39UwwHtmYBShKu+lRMDRw7pWzeNixuzdIco5/df31BKhbtcHdeQHsFh4Q1PJIRTQpiPMNgRDNC8PHyPA==" saltValue="qY3bVcoj8yJSSbgN51qJGg==" spinCount="100000" sheet="1" objects="1" scenarios="1"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8BDB-9B07-4D36-B05E-9E9F9A63DD80}">
  <sheetPr codeName="Feuil1"/>
  <dimension ref="A1:I29"/>
  <sheetViews>
    <sheetView view="pageBreakPreview" zoomScaleNormal="100" zoomScaleSheetLayoutView="100" workbookViewId="0">
      <selection activeCell="F9" sqref="F9:F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73" t="str">
        <f>+'Données personnelles et aperçu'!C13</f>
        <v>NOM</v>
      </c>
      <c r="D3" s="73"/>
      <c r="E3" s="73"/>
      <c r="F3" s="17"/>
      <c r="G3" s="25" t="s">
        <v>76</v>
      </c>
      <c r="H3" s="78" t="s">
        <v>110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73" t="str">
        <f>+'Données personnelles et aperçu'!C14</f>
        <v>prénom</v>
      </c>
      <c r="D5" s="73"/>
      <c r="E5" s="73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s4KALCv7A+q3YiincQpOjvwmtqDNWZ92kfESMvRYH2PPuwtFbu2LVZuJkopud89EM57ODB2wjoJ/+lTMXKixng==" saltValue="GNo3U7FnR9nNUc6s4B1pAA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C9:C28" xr:uid="{136D90E4-F994-4A24-8E93-8B76BA3281B7}">
      <formula1>Divisions</formula1>
    </dataValidation>
    <dataValidation type="list" allowBlank="1" showInputMessage="1" showErrorMessage="1" sqref="B9:B28" xr:uid="{AAA95AF7-A480-45C8-A41E-F83CB1339739}">
      <formula1>Activité</formula1>
    </dataValidation>
  </dataValidation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A34D-2F60-4870-8362-EFCF721CEC98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73" t="str">
        <f>+'Données personnelles et aperçu'!C13</f>
        <v>NOM</v>
      </c>
      <c r="D3" s="73"/>
      <c r="E3" s="73"/>
      <c r="F3" s="17"/>
      <c r="G3" s="25" t="s">
        <v>76</v>
      </c>
      <c r="H3" s="78" t="s">
        <v>109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73" t="str">
        <f>+'Données personnelles et aperçu'!C14</f>
        <v>prénom</v>
      </c>
      <c r="D5" s="73"/>
      <c r="E5" s="73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J04Bv5RzE6KqUW2QETC4d6lkfQChL+zTTXD+MXEDybv/S5KdPFqLCQM4m6ptagbKNZXrQw0rtHdpWhU0ZAfaOw==" saltValue="p5NmJkJ0b+M2yRnTlzSXrA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B9:B28" xr:uid="{B73A617F-4F36-46F5-91E4-64FB007BD0C6}">
      <formula1>Activité</formula1>
    </dataValidation>
    <dataValidation type="list" allowBlank="1" showInputMessage="1" showErrorMessage="1" sqref="C9:C28" xr:uid="{24C1BB2B-4C1E-498A-BE84-EA1DB5F6A77D}">
      <formula1>Divisions</formula1>
    </dataValidation>
  </dataValidation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8502-8952-49E8-9181-48938A5054DC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111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zwUgBE+BPPRiWtsdmvs5myL0hweD7VmTDkG4jiL7oUGAFz8fdOomQYnu51TWpr9oALcgTBVCSmnGTOLK7lenWA==" saltValue="aWStZaq7888r/QYZ3DlLmA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B9:B28" xr:uid="{EF94389B-F6B7-43E4-A65E-8C75DB062963}">
      <formula1>Activité</formula1>
    </dataValidation>
    <dataValidation type="list" allowBlank="1" showInputMessage="1" showErrorMessage="1" sqref="C9:C28" xr:uid="{39EF6339-BC49-4DE5-AFA0-D688301C6F53}">
      <formula1>Divisions</formula1>
    </dataValidation>
  </dataValidation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DB8C-70B2-44EF-ADB4-A57EFF96FB8B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112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r/iCE9HDXUx7NrihQu4qAuAPHs01Aa1Wdya8M/erseW+GB1cc2xsqz6M5fZEupn1MiQWuLZ/Ir55dDaAIJdPYA==" saltValue="5ANllLW/lADuGyuvZoipYw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C9:C28" xr:uid="{DCE5D965-71EA-4012-A179-65B38A71090C}">
      <formula1>Divisions</formula1>
    </dataValidation>
    <dataValidation type="list" allowBlank="1" showInputMessage="1" showErrorMessage="1" sqref="B9:B28" xr:uid="{4CA7BD30-6255-4972-8240-8122237AB9E5}">
      <formula1>Activité</formula1>
    </dataValidation>
  </dataValidation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23D2-7774-4435-AD80-91587FBC57E5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113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i/7AVTnLwQfhzwZK/PCyFtWQ47a7zRl1zkoJS4V2BeFlU0BFIMbDhLLWaQ0Bx0flSpuPmon/yOPsSz1HHh49fg==" saltValue="PCriCETXm8/RPGVCkSWFyQ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B9:B28" xr:uid="{6229E6B8-21FE-4877-9B4D-9BE238A9FD5F}">
      <formula1>Activité</formula1>
    </dataValidation>
    <dataValidation type="list" allowBlank="1" showInputMessage="1" showErrorMessage="1" sqref="C9:C28" xr:uid="{7C32FFE4-0B8C-48D7-AF87-41A303BCF3D9}">
      <formula1>Divisions</formula1>
    </dataValidation>
  </dataValidation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6626D-8DE1-4884-B8FD-D7703E87CC75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115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R6IYY7X5ikf+mMvrcFJ26g9rp/DyPg6CCYZD+h4SMsJ4Eryr9GU7ZreCav+XkUxOsj+KaSSXFXzcXedZsXNkaQ==" saltValue="FoFYgS/IkzmmOkHXXK6NrA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C9:C28" xr:uid="{449DFDE8-A7E6-4867-A208-5BE12F489DC6}">
      <formula1>Divisions</formula1>
    </dataValidation>
    <dataValidation type="list" allowBlank="1" showInputMessage="1" showErrorMessage="1" sqref="B9:B28" xr:uid="{D2C35AE9-4449-42B6-BD1B-CF28DD6394C9}">
      <formula1>Activité</formula1>
    </dataValidation>
  </dataValidation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5485-7271-4305-94A0-610EA37DED7A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114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4ozkfNs+VorzgUcJbsXBFB0PTxQ7oMHn1lqnjD7xDHRs9oxtRpKShJYXzCFk6twHz4JjBhrHm6/lgPGP2ihUzQ==" saltValue="RwYubCu634ddADUCVduIfA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C9:C28" xr:uid="{B254EA88-A3B5-4F7E-A74D-F38456D8D46D}">
      <formula1>Divisions</formula1>
    </dataValidation>
    <dataValidation type="list" allowBlank="1" showInputMessage="1" showErrorMessage="1" sqref="B9:B28" xr:uid="{926B01D6-36F6-4B62-9E12-857B53551ECB}">
      <formula1>Activité</formula1>
    </dataValidation>
  </dataValidations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65CD-5C3B-460A-9A6A-EC143A04A41F}">
  <dimension ref="A1:I29"/>
  <sheetViews>
    <sheetView view="pageBreakPreview" zoomScaleNormal="100" zoomScaleSheetLayoutView="100" workbookViewId="0">
      <selection activeCell="H9" sqref="H9:I28"/>
    </sheetView>
  </sheetViews>
  <sheetFormatPr baseColWidth="10" defaultRowHeight="12.75" x14ac:dyDescent="0.2"/>
  <cols>
    <col min="2" max="2" width="21.7109375" customWidth="1"/>
    <col min="3" max="3" width="41.140625" bestFit="1" customWidth="1"/>
    <col min="4" max="4" width="21.85546875" customWidth="1"/>
    <col min="5" max="5" width="18.140625" customWidth="1"/>
  </cols>
  <sheetData>
    <row r="1" spans="1:9" ht="15" x14ac:dyDescent="0.25">
      <c r="A1" s="66" t="s">
        <v>62</v>
      </c>
      <c r="B1" s="67"/>
      <c r="C1" s="67"/>
      <c r="D1" s="67"/>
      <c r="E1" s="67"/>
      <c r="F1" s="67"/>
      <c r="G1" s="67"/>
      <c r="H1" s="67"/>
      <c r="I1" s="68"/>
    </row>
    <row r="2" spans="1:9" ht="15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1"/>
    </row>
    <row r="3" spans="1:9" ht="15" x14ac:dyDescent="0.25">
      <c r="A3" s="47"/>
      <c r="B3" s="25" t="s">
        <v>74</v>
      </c>
      <c r="C3" s="87" t="str">
        <f>+'Données personnelles et aperçu'!C13</f>
        <v>NOM</v>
      </c>
      <c r="D3" s="87"/>
      <c r="E3" s="87"/>
      <c r="F3" s="17"/>
      <c r="G3" s="25" t="s">
        <v>76</v>
      </c>
      <c r="H3" s="78" t="s">
        <v>116</v>
      </c>
      <c r="I3" s="49"/>
    </row>
    <row r="4" spans="1:9" ht="15" x14ac:dyDescent="0.25">
      <c r="A4" s="47"/>
      <c r="B4" s="17"/>
      <c r="C4" s="17"/>
      <c r="D4" s="17"/>
      <c r="E4" s="17"/>
      <c r="F4" s="17"/>
      <c r="G4" s="17"/>
      <c r="H4" s="17"/>
      <c r="I4" s="49"/>
    </row>
    <row r="5" spans="1:9" ht="15" x14ac:dyDescent="0.25">
      <c r="A5" s="47"/>
      <c r="B5" s="25" t="s">
        <v>75</v>
      </c>
      <c r="C5" s="87" t="str">
        <f>+'Données personnelles et aperçu'!C14</f>
        <v>prénom</v>
      </c>
      <c r="D5" s="87"/>
      <c r="E5" s="87"/>
      <c r="F5" s="17"/>
      <c r="G5" s="25" t="s">
        <v>77</v>
      </c>
      <c r="H5" s="78">
        <f>+'Données personnelles et aperçu'!B8</f>
        <v>2021</v>
      </c>
      <c r="I5" s="49"/>
    </row>
    <row r="6" spans="1:9" ht="15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ht="15" x14ac:dyDescent="0.25">
      <c r="A7" s="47"/>
      <c r="B7" s="48"/>
      <c r="C7" s="48"/>
      <c r="D7" s="48"/>
      <c r="E7" s="48"/>
      <c r="F7" s="48"/>
      <c r="G7" s="48"/>
      <c r="H7" s="48"/>
      <c r="I7" s="49"/>
    </row>
    <row r="8" spans="1:9" ht="82.5" customHeight="1" x14ac:dyDescent="0.2">
      <c r="A8" s="74" t="s">
        <v>0</v>
      </c>
      <c r="B8" s="75" t="s">
        <v>67</v>
      </c>
      <c r="C8" s="75" t="s">
        <v>3</v>
      </c>
      <c r="D8" s="75" t="s">
        <v>1</v>
      </c>
      <c r="E8" s="75" t="s">
        <v>2</v>
      </c>
      <c r="F8" s="76" t="s">
        <v>4</v>
      </c>
      <c r="G8" s="76" t="s">
        <v>127</v>
      </c>
      <c r="H8" s="76" t="s">
        <v>128</v>
      </c>
      <c r="I8" s="77" t="s">
        <v>5</v>
      </c>
    </row>
    <row r="9" spans="1:9" ht="15.75" x14ac:dyDescent="0.25">
      <c r="A9" s="29"/>
      <c r="B9" s="30"/>
      <c r="C9" s="72"/>
      <c r="D9" s="31"/>
      <c r="E9" s="30"/>
      <c r="F9" s="32">
        <v>0</v>
      </c>
      <c r="G9" s="33"/>
      <c r="H9" s="34">
        <f>(G9)*0.2</f>
        <v>0</v>
      </c>
      <c r="I9" s="51">
        <f>+H9+F9</f>
        <v>0</v>
      </c>
    </row>
    <row r="10" spans="1:9" ht="15.75" x14ac:dyDescent="0.25">
      <c r="A10" s="29"/>
      <c r="B10" s="30"/>
      <c r="C10" s="53"/>
      <c r="D10" s="31"/>
      <c r="E10" s="30"/>
      <c r="F10" s="32">
        <v>0</v>
      </c>
      <c r="G10" s="33"/>
      <c r="H10" s="34">
        <f t="shared" ref="H10:H28" si="0">(G10)*0.2</f>
        <v>0</v>
      </c>
      <c r="I10" s="51">
        <f>+H10+F10</f>
        <v>0</v>
      </c>
    </row>
    <row r="11" spans="1:9" ht="15.75" x14ac:dyDescent="0.25">
      <c r="A11" s="29"/>
      <c r="B11" s="30"/>
      <c r="C11" s="53"/>
      <c r="D11" s="31"/>
      <c r="E11" s="30"/>
      <c r="F11" s="32">
        <v>0</v>
      </c>
      <c r="G11" s="33"/>
      <c r="H11" s="34">
        <f t="shared" si="0"/>
        <v>0</v>
      </c>
      <c r="I11" s="51">
        <f>+H11+F11</f>
        <v>0</v>
      </c>
    </row>
    <row r="12" spans="1:9" ht="15.75" x14ac:dyDescent="0.25">
      <c r="A12" s="29"/>
      <c r="B12" s="30"/>
      <c r="C12" s="53"/>
      <c r="D12" s="31"/>
      <c r="E12" s="30"/>
      <c r="F12" s="32">
        <v>0</v>
      </c>
      <c r="G12" s="33"/>
      <c r="H12" s="34">
        <f t="shared" si="0"/>
        <v>0</v>
      </c>
      <c r="I12" s="51">
        <f>+H12+F12</f>
        <v>0</v>
      </c>
    </row>
    <row r="13" spans="1:9" ht="15.75" x14ac:dyDescent="0.25">
      <c r="A13" s="29"/>
      <c r="B13" s="30"/>
      <c r="C13" s="53"/>
      <c r="D13" s="31"/>
      <c r="E13" s="30"/>
      <c r="F13" s="32">
        <v>0</v>
      </c>
      <c r="G13" s="33"/>
      <c r="H13" s="34">
        <f t="shared" si="0"/>
        <v>0</v>
      </c>
      <c r="I13" s="51">
        <f>+H13+F13</f>
        <v>0</v>
      </c>
    </row>
    <row r="14" spans="1:9" ht="15.75" x14ac:dyDescent="0.25">
      <c r="A14" s="29"/>
      <c r="B14" s="30"/>
      <c r="C14" s="53"/>
      <c r="D14" s="31" t="s">
        <v>65</v>
      </c>
      <c r="E14" s="30"/>
      <c r="F14" s="32">
        <v>0</v>
      </c>
      <c r="G14" s="33"/>
      <c r="H14" s="34">
        <f t="shared" si="0"/>
        <v>0</v>
      </c>
      <c r="I14" s="51">
        <f>+H14+F14</f>
        <v>0</v>
      </c>
    </row>
    <row r="15" spans="1:9" ht="15.75" x14ac:dyDescent="0.25">
      <c r="A15" s="29"/>
      <c r="B15" s="30"/>
      <c r="C15" s="53"/>
      <c r="D15" s="31"/>
      <c r="E15" s="30"/>
      <c r="F15" s="32">
        <v>0</v>
      </c>
      <c r="G15" s="33"/>
      <c r="H15" s="34">
        <f t="shared" si="0"/>
        <v>0</v>
      </c>
      <c r="I15" s="51">
        <f>+H15+F15</f>
        <v>0</v>
      </c>
    </row>
    <row r="16" spans="1:9" ht="15.75" x14ac:dyDescent="0.25">
      <c r="A16" s="29"/>
      <c r="B16" s="30"/>
      <c r="C16" s="53"/>
      <c r="D16" s="31"/>
      <c r="E16" s="30"/>
      <c r="F16" s="32">
        <v>0</v>
      </c>
      <c r="G16" s="33"/>
      <c r="H16" s="34">
        <f t="shared" si="0"/>
        <v>0</v>
      </c>
      <c r="I16" s="51">
        <f>+H16+F16</f>
        <v>0</v>
      </c>
    </row>
    <row r="17" spans="1:9" ht="15.75" x14ac:dyDescent="0.25">
      <c r="A17" s="29"/>
      <c r="B17" s="30"/>
      <c r="C17" s="53"/>
      <c r="D17" s="31"/>
      <c r="E17" s="30"/>
      <c r="F17" s="32">
        <v>0</v>
      </c>
      <c r="G17" s="33"/>
      <c r="H17" s="34">
        <f t="shared" si="0"/>
        <v>0</v>
      </c>
      <c r="I17" s="51">
        <f>+H17+F17</f>
        <v>0</v>
      </c>
    </row>
    <row r="18" spans="1:9" ht="15.75" x14ac:dyDescent="0.25">
      <c r="A18" s="29"/>
      <c r="B18" s="30"/>
      <c r="C18" s="53"/>
      <c r="D18" s="31"/>
      <c r="E18" s="30"/>
      <c r="F18" s="32">
        <v>0</v>
      </c>
      <c r="G18" s="33"/>
      <c r="H18" s="34">
        <f t="shared" si="0"/>
        <v>0</v>
      </c>
      <c r="I18" s="51">
        <f>+H18+F18</f>
        <v>0</v>
      </c>
    </row>
    <row r="19" spans="1:9" ht="15.75" x14ac:dyDescent="0.25">
      <c r="A19" s="29"/>
      <c r="B19" s="30"/>
      <c r="C19" s="53"/>
      <c r="D19" s="31"/>
      <c r="E19" s="30"/>
      <c r="F19" s="32">
        <v>0</v>
      </c>
      <c r="G19" s="33"/>
      <c r="H19" s="34">
        <f t="shared" si="0"/>
        <v>0</v>
      </c>
      <c r="I19" s="51">
        <f>+H19+F19</f>
        <v>0</v>
      </c>
    </row>
    <row r="20" spans="1:9" ht="15.75" x14ac:dyDescent="0.25">
      <c r="A20" s="29"/>
      <c r="B20" s="30"/>
      <c r="C20" s="53"/>
      <c r="D20" s="31"/>
      <c r="E20" s="30"/>
      <c r="F20" s="32">
        <v>0</v>
      </c>
      <c r="G20" s="33"/>
      <c r="H20" s="34">
        <f t="shared" si="0"/>
        <v>0</v>
      </c>
      <c r="I20" s="51">
        <f>+H20+F20</f>
        <v>0</v>
      </c>
    </row>
    <row r="21" spans="1:9" ht="15.75" x14ac:dyDescent="0.25">
      <c r="A21" s="29"/>
      <c r="B21" s="30"/>
      <c r="C21" s="53"/>
      <c r="D21" s="31"/>
      <c r="E21" s="30"/>
      <c r="F21" s="32">
        <v>0</v>
      </c>
      <c r="G21" s="33"/>
      <c r="H21" s="34">
        <f t="shared" si="0"/>
        <v>0</v>
      </c>
      <c r="I21" s="51">
        <f>+H21+F21</f>
        <v>0</v>
      </c>
    </row>
    <row r="22" spans="1:9" ht="15.75" x14ac:dyDescent="0.25">
      <c r="A22" s="29"/>
      <c r="B22" s="30"/>
      <c r="C22" s="53"/>
      <c r="D22" s="31"/>
      <c r="E22" s="30"/>
      <c r="F22" s="32">
        <v>0</v>
      </c>
      <c r="G22" s="33"/>
      <c r="H22" s="34">
        <f t="shared" si="0"/>
        <v>0</v>
      </c>
      <c r="I22" s="51">
        <f>+H22+F22</f>
        <v>0</v>
      </c>
    </row>
    <row r="23" spans="1:9" ht="15.75" x14ac:dyDescent="0.25">
      <c r="A23" s="29"/>
      <c r="B23" s="30"/>
      <c r="C23" s="53"/>
      <c r="D23" s="31"/>
      <c r="E23" s="30"/>
      <c r="F23" s="32">
        <v>0</v>
      </c>
      <c r="G23" s="33"/>
      <c r="H23" s="34">
        <f t="shared" si="0"/>
        <v>0</v>
      </c>
      <c r="I23" s="51">
        <f>+H23+F23</f>
        <v>0</v>
      </c>
    </row>
    <row r="24" spans="1:9" ht="15.75" x14ac:dyDescent="0.25">
      <c r="A24" s="29"/>
      <c r="B24" s="30"/>
      <c r="C24" s="53"/>
      <c r="D24" s="31"/>
      <c r="E24" s="30"/>
      <c r="F24" s="32">
        <v>0</v>
      </c>
      <c r="G24" s="33"/>
      <c r="H24" s="34">
        <f t="shared" si="0"/>
        <v>0</v>
      </c>
      <c r="I24" s="51">
        <f>+H24+F24</f>
        <v>0</v>
      </c>
    </row>
    <row r="25" spans="1:9" ht="15.75" x14ac:dyDescent="0.25">
      <c r="A25" s="29"/>
      <c r="B25" s="30"/>
      <c r="C25" s="53"/>
      <c r="D25" s="31"/>
      <c r="E25" s="30"/>
      <c r="F25" s="32">
        <v>0</v>
      </c>
      <c r="G25" s="33"/>
      <c r="H25" s="34">
        <f t="shared" si="0"/>
        <v>0</v>
      </c>
      <c r="I25" s="51">
        <f>+H25+F25</f>
        <v>0</v>
      </c>
    </row>
    <row r="26" spans="1:9" ht="15.75" x14ac:dyDescent="0.25">
      <c r="A26" s="29"/>
      <c r="B26" s="30"/>
      <c r="C26" s="53"/>
      <c r="D26" s="31"/>
      <c r="E26" s="30"/>
      <c r="F26" s="32">
        <v>0</v>
      </c>
      <c r="G26" s="33"/>
      <c r="H26" s="34">
        <f t="shared" si="0"/>
        <v>0</v>
      </c>
      <c r="I26" s="51">
        <f>+H26+F26</f>
        <v>0</v>
      </c>
    </row>
    <row r="27" spans="1:9" ht="15.75" x14ac:dyDescent="0.25">
      <c r="A27" s="29"/>
      <c r="B27" s="30"/>
      <c r="C27" s="53"/>
      <c r="D27" s="35"/>
      <c r="E27" s="30"/>
      <c r="F27" s="32">
        <v>0</v>
      </c>
      <c r="G27" s="33"/>
      <c r="H27" s="34">
        <f t="shared" si="0"/>
        <v>0</v>
      </c>
      <c r="I27" s="51">
        <f>+H27+F27</f>
        <v>0</v>
      </c>
    </row>
    <row r="28" spans="1:9" ht="15.75" x14ac:dyDescent="0.25">
      <c r="A28" s="36"/>
      <c r="B28" s="30"/>
      <c r="C28" s="53"/>
      <c r="D28" s="38"/>
      <c r="E28" s="38"/>
      <c r="F28" s="32">
        <v>0</v>
      </c>
      <c r="G28" s="33"/>
      <c r="H28" s="34">
        <f t="shared" si="0"/>
        <v>0</v>
      </c>
      <c r="I28" s="51">
        <f>+H28+F28</f>
        <v>0</v>
      </c>
    </row>
    <row r="29" spans="1:9" ht="13.5" thickBot="1" x14ac:dyDescent="0.25">
      <c r="A29" s="39"/>
      <c r="B29" s="40" t="s">
        <v>66</v>
      </c>
      <c r="C29" s="41"/>
      <c r="D29" s="42"/>
      <c r="E29" s="42"/>
      <c r="F29" s="43">
        <f>SUM(F9:F28)</f>
        <v>0</v>
      </c>
      <c r="G29" s="44">
        <f>SUM(G9:G28)</f>
        <v>0</v>
      </c>
      <c r="H29" s="43">
        <f>SUM(H9:H28)</f>
        <v>0</v>
      </c>
      <c r="I29" s="52">
        <f>SUM(I9:I28)</f>
        <v>0</v>
      </c>
    </row>
  </sheetData>
  <sheetProtection algorithmName="SHA-512" hashValue="bFKVnf07fcVq5SZcfzdmBk2qIOdvH04YmD3b9Xds1DO4oyeqUuvw69ZBhOyEfuhDvnITHch+4w5yC+prBcwsvw==" saltValue="5f8e8bN7sw71WGU651Thwg==" spinCount="100000" sheet="1" objects="1" scenarios="1"/>
  <protectedRanges>
    <protectedRange sqref="G9:G28 A9:D9 D28:F28 D10:D27 A10:C28 A29:E29 A8:F8 H8" name="Gegevens"/>
    <protectedRange sqref="F29:G29" name="Gegevens_1"/>
    <protectedRange algorithmName="SHA-512" hashValue="c81rgZlOdrtOaq+b/glXjK3rCt9f1VwbSF5Ow9mQBjLufzEX/SSMPR/KLDbBd0xkqCdIS/Cl+XKRBElLPl8j4Q==" saltValue="glwVRzml0nc+paR6UQi0pw==" spinCount="100000" sqref="I29" name="Totalen_1"/>
  </protectedRanges>
  <mergeCells count="4">
    <mergeCell ref="A1:I1"/>
    <mergeCell ref="A2:I2"/>
    <mergeCell ref="C3:E3"/>
    <mergeCell ref="C5:E5"/>
  </mergeCells>
  <dataValidations count="2">
    <dataValidation type="list" allowBlank="1" showInputMessage="1" showErrorMessage="1" sqref="B9:B28" xr:uid="{3BE82DAE-D2AB-402E-98DE-92E06871ABF8}">
      <formula1>Activité</formula1>
    </dataValidation>
    <dataValidation type="list" allowBlank="1" showInputMessage="1" showErrorMessage="1" sqref="C9:C28" xr:uid="{00BF837A-32AC-4C18-B9B9-430EE45E850D}">
      <formula1>Divisions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Données personnelles et aperçu</vt:lpstr>
      <vt:lpstr>JAN</vt:lpstr>
      <vt:lpstr>FEV</vt:lpstr>
      <vt:lpstr>MARS</vt:lpstr>
      <vt:lpstr>AVR</vt:lpstr>
      <vt:lpstr>MAI</vt:lpstr>
      <vt:lpstr>JUIN</vt:lpstr>
      <vt:lpstr>JUIL</vt:lpstr>
      <vt:lpstr>AOU</vt:lpstr>
      <vt:lpstr>SEP</vt:lpstr>
      <vt:lpstr>OCT</vt:lpstr>
      <vt:lpstr>NOV</vt:lpstr>
      <vt:lpstr>DEC</vt:lpstr>
      <vt:lpstr>exemple</vt:lpstr>
      <vt:lpstr>BD</vt:lpstr>
      <vt:lpstr>Activité</vt:lpstr>
      <vt:lpstr>Divisions</vt:lpstr>
      <vt:lpstr>BD!Zone_d_impression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DELMELLE</dc:creator>
  <cp:lastModifiedBy>Utilisateur</cp:lastModifiedBy>
  <cp:lastPrinted>2021-07-28T11:36:03Z</cp:lastPrinted>
  <dcterms:created xsi:type="dcterms:W3CDTF">2021-04-03T10:31:33Z</dcterms:created>
  <dcterms:modified xsi:type="dcterms:W3CDTF">2021-08-04T09:41:59Z</dcterms:modified>
</cp:coreProperties>
</file>